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5128"/>
  <workbookPr dateCompatibility="0" defaultThemeVersion="166925"/>
  <mc:AlternateContent xmlns:mc="http://schemas.openxmlformats.org/markup-compatibility/2006">
    <mc:Choice Requires="x15">
      <x15ac:absPath xmlns:x15ac="http://schemas.microsoft.com/office/spreadsheetml/2010/11/ac" url="C:\Users\Rogério Silva\Desktop\Excel_ACE\"/>
    </mc:Choice>
  </mc:AlternateContent>
  <xr:revisionPtr revIDLastSave="0" documentId="8_{2ACDE40F-67EE-4417-8058-C9EDE65A5202}" xr6:coauthVersionLast="47" xr6:coauthVersionMax="47" xr10:uidLastSave="{00000000-0000-0000-0000-000000000000}"/>
  <bookViews>
    <workbookView xWindow="-120" yWindow="-120" windowWidth="29040" windowHeight="15960" xr2:uid="{00000000-000D-0000-FFFF-FFFF00000000}"/>
  </bookViews>
  <sheets>
    <sheet name="Instruções" sheetId="1" r:id="rId1"/>
    <sheet name="Índice" sheetId="2" r:id="rId2"/>
    <sheet name="Form_A" sheetId="3" r:id="rId3"/>
    <sheet name="Form_B" sheetId="4" r:id="rId4"/>
    <sheet name="Form_C_PA1" sheetId="5" r:id="rId5"/>
    <sheet name="Form_D_PA1" sheetId="6" r:id="rId6"/>
    <sheet name="Form_D_Opc_PA1" sheetId="7" r:id="rId7"/>
    <sheet name="Form_C_PA2" sheetId="8" r:id="rId8"/>
    <sheet name="Form_D_PA2" sheetId="9" r:id="rId9"/>
    <sheet name="Form_D_Opc_PA2" sheetId="10" r:id="rId10"/>
    <sheet name="Valores" sheetId="11" state="hidden" r:id="rId11"/>
    <sheet name="_" sheetId="12" r:id="rId12"/>
    <sheet name="DR" sheetId="13" state="hidden" r:id="rId13"/>
  </sheets>
  <definedNames>
    <definedName name="_xlnm.Print_Area" localSheetId="2">Form_A!$A$1:$J$81</definedName>
    <definedName name="_xlnm.Print_Area" localSheetId="3">Form_B!$A$1:$K$56</definedName>
    <definedName name="_xlnm.Print_Area" localSheetId="4">Form_C_PA1!$A$1:$F$34</definedName>
    <definedName name="_xlnm.Print_Area" localSheetId="7">Form_C_PA2!$A$1:$F$34</definedName>
    <definedName name="_xlnm.Print_Area" localSheetId="6">Form_D_Opc_PA1!$A$1:$R$32</definedName>
    <definedName name="_xlnm.Print_Area" localSheetId="9">Form_D_Opc_PA2!$A$1:$R$32</definedName>
    <definedName name="_xlnm.Print_Area" localSheetId="5">Form_D_PA1!$A$1:$Q$59</definedName>
    <definedName name="_xlnm.Print_Area" localSheetId="8">Form_D_PA2!$A$1:$Q$59</definedName>
    <definedName name="_xlnm.Print_Area" localSheetId="1">Índice!$A$1:$C$17</definedName>
    <definedName name="_xlnm.Print_Titles" localSheetId="6">Form_D_Opc_PA1!$1:$1</definedName>
    <definedName name="_xlnm.Print_Titles" localSheetId="9">Form_D_Opc_PA2!$1:$1</definedName>
    <definedName name="_xlnm.Print_Titles" localSheetId="5">Form_D_PA1!$1:$1</definedName>
    <definedName name="_xlnm.Print_Titles" localSheetId="8">Form_D_PA2!$1:$1</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purl.oclc.org/ooxml/spreadsheetml/main">
  <c r="B67" i="13" l="1"/>
  <c r="C65" i="13"/>
  <c r="D63" i="13"/>
  <c r="E62" i="13"/>
  <c r="E61" i="13"/>
  <c r="D61" i="13"/>
  <c r="C61" i="13"/>
  <c r="B61" i="13"/>
  <c r="E60" i="13"/>
  <c r="D60" i="13"/>
  <c r="C60" i="13"/>
  <c r="B60" i="13"/>
  <c r="E59" i="13"/>
  <c r="D59" i="13"/>
  <c r="C59" i="13"/>
  <c r="B59" i="13"/>
  <c r="E58" i="13"/>
  <c r="D58" i="13"/>
  <c r="C58" i="13"/>
  <c r="B58" i="13"/>
  <c r="E57" i="13"/>
  <c r="D57" i="13"/>
  <c r="C57" i="13"/>
  <c r="B57" i="13"/>
  <c r="E56" i="13"/>
  <c r="D56" i="13"/>
  <c r="C56" i="13"/>
  <c r="B56" i="13"/>
  <c r="E55" i="13"/>
  <c r="D55" i="13"/>
  <c r="C55" i="13"/>
  <c r="B55" i="13"/>
  <c r="E54" i="13"/>
  <c r="D54" i="13"/>
  <c r="C54" i="13"/>
  <c r="B54" i="13"/>
  <c r="E53" i="13"/>
  <c r="D53" i="13"/>
  <c r="C53" i="13"/>
  <c r="B53" i="13"/>
  <c r="E52" i="13"/>
  <c r="D52" i="13"/>
  <c r="C52" i="13"/>
  <c r="B52" i="13"/>
  <c r="E51" i="13"/>
  <c r="D51" i="13"/>
  <c r="C51" i="13"/>
  <c r="B51" i="13"/>
  <c r="E50" i="13"/>
  <c r="D50" i="13"/>
  <c r="C50" i="13"/>
  <c r="B50" i="13"/>
  <c r="E49" i="13"/>
  <c r="D49" i="13"/>
  <c r="C49" i="13"/>
  <c r="B49" i="13"/>
  <c r="E48" i="13"/>
  <c r="D48" i="13"/>
  <c r="C48" i="13"/>
  <c r="B48" i="13"/>
  <c r="E47" i="13"/>
  <c r="D47" i="13"/>
  <c r="C47" i="13"/>
  <c r="B47" i="13"/>
  <c r="C44" i="13"/>
  <c r="D41" i="13"/>
  <c r="E40" i="13"/>
  <c r="E39" i="13"/>
  <c r="D39" i="13"/>
  <c r="C39" i="13"/>
  <c r="B39" i="13"/>
  <c r="E38" i="13"/>
  <c r="D38" i="13"/>
  <c r="C38" i="13"/>
  <c r="B38" i="13"/>
  <c r="E37" i="13"/>
  <c r="D37" i="13"/>
  <c r="C37" i="13"/>
  <c r="B37" i="13"/>
  <c r="E36" i="13"/>
  <c r="D36" i="13"/>
  <c r="C36" i="13"/>
  <c r="B36" i="13"/>
  <c r="E35" i="13"/>
  <c r="D35" i="13"/>
  <c r="C35" i="13"/>
  <c r="B35" i="13"/>
  <c r="E34" i="13"/>
  <c r="D34" i="13"/>
  <c r="C34" i="13"/>
  <c r="B34" i="13"/>
  <c r="E33" i="13"/>
  <c r="D33" i="13"/>
  <c r="C33" i="13"/>
  <c r="B33" i="13"/>
  <c r="E32" i="13"/>
  <c r="D32" i="13"/>
  <c r="C32" i="13"/>
  <c r="B32" i="13"/>
  <c r="E31" i="13"/>
  <c r="D31" i="13"/>
  <c r="C31" i="13"/>
  <c r="B31" i="13"/>
  <c r="E30" i="13"/>
  <c r="D30" i="13"/>
  <c r="C30" i="13"/>
  <c r="B30" i="13"/>
  <c r="E29" i="13"/>
  <c r="D29" i="13"/>
  <c r="C29" i="13"/>
  <c r="B29" i="13"/>
  <c r="E28" i="13"/>
  <c r="D28" i="13"/>
  <c r="C28" i="13"/>
  <c r="B28" i="13"/>
  <c r="E27" i="13"/>
  <c r="D27" i="13"/>
  <c r="C27" i="13"/>
  <c r="B27" i="13"/>
  <c r="E26" i="13"/>
  <c r="D26" i="13"/>
  <c r="C26" i="13"/>
  <c r="B26" i="13"/>
  <c r="E25" i="13"/>
  <c r="D25" i="13"/>
  <c r="C25" i="13"/>
  <c r="B25" i="13"/>
  <c r="C22" i="13"/>
  <c r="C20" i="13"/>
  <c r="C19" i="13"/>
  <c r="C18" i="13"/>
  <c r="C17" i="13"/>
  <c r="C16" i="13"/>
  <c r="C15" i="13"/>
  <c r="C14" i="13"/>
  <c r="C13" i="13"/>
  <c r="C12" i="13"/>
  <c r="C11" i="13"/>
  <c r="C10" i="13"/>
  <c r="C9" i="13"/>
  <c r="C8" i="13"/>
  <c r="B4" i="13"/>
  <c r="AI26" i="10"/>
  <c r="P26" i="10"/>
  <c r="AI25" i="10"/>
  <c r="P25" i="10"/>
  <c r="AI24" i="10"/>
  <c r="P24" i="10"/>
  <c r="AI23" i="10"/>
  <c r="P23" i="10"/>
  <c r="AI22" i="10"/>
  <c r="P22" i="10"/>
  <c r="AI21" i="10"/>
  <c r="P21" i="10"/>
  <c r="AI20" i="10"/>
  <c r="P20" i="10"/>
  <c r="AI19" i="10"/>
  <c r="P19" i="10"/>
  <c r="AI18" i="10"/>
  <c r="P18" i="10"/>
  <c r="AI17" i="10"/>
  <c r="P17" i="10"/>
  <c r="AI16" i="10"/>
  <c r="P16" i="10"/>
  <c r="AI15" i="10"/>
  <c r="P15" i="10"/>
  <c r="AI14" i="10"/>
  <c r="AI27" i="10" s="1"/>
  <c r="P14" i="10"/>
  <c r="AI13" i="10"/>
  <c r="P13" i="10"/>
  <c r="U9" i="10"/>
  <c r="B9" i="10"/>
  <c r="T3" i="10"/>
  <c r="A3" i="10"/>
  <c r="T2" i="10"/>
  <c r="A2" i="10"/>
  <c r="T9" i="9"/>
  <c r="B9" i="9"/>
  <c r="S3" i="9"/>
  <c r="A3" i="9"/>
  <c r="S2" i="9"/>
  <c r="A2" i="9"/>
  <c r="H32" i="8"/>
  <c r="D62" i="13" s="1"/>
  <c r="E32" i="8"/>
  <c r="K31" i="8"/>
  <c r="M31" i="8" s="1"/>
  <c r="J31" i="8"/>
  <c r="G31" i="8"/>
  <c r="K30" i="8"/>
  <c r="M30" i="8" s="1"/>
  <c r="J30" i="8"/>
  <c r="G30" i="8"/>
  <c r="K29" i="8"/>
  <c r="M29" i="8" s="1"/>
  <c r="J29" i="8"/>
  <c r="G29" i="8"/>
  <c r="K28" i="8"/>
  <c r="M28" i="8" s="1"/>
  <c r="J28" i="8"/>
  <c r="G28" i="8"/>
  <c r="K27" i="8"/>
  <c r="M27" i="8" s="1"/>
  <c r="J27" i="8"/>
  <c r="G27" i="8"/>
  <c r="M26" i="8"/>
  <c r="K26" i="8"/>
  <c r="L26" i="8" s="1"/>
  <c r="J26" i="8"/>
  <c r="G26" i="8"/>
  <c r="K25" i="8"/>
  <c r="M25" i="8" s="1"/>
  <c r="J25" i="8"/>
  <c r="G25" i="8"/>
  <c r="K24" i="8"/>
  <c r="M24" i="8" s="1"/>
  <c r="J24" i="8"/>
  <c r="G24" i="8"/>
  <c r="L23" i="8"/>
  <c r="K23" i="8"/>
  <c r="M23" i="8" s="1"/>
  <c r="J23" i="8"/>
  <c r="G23" i="8"/>
  <c r="M22" i="8"/>
  <c r="K22" i="8"/>
  <c r="L22" i="8" s="1"/>
  <c r="J22" i="8"/>
  <c r="G22" i="8"/>
  <c r="K21" i="8"/>
  <c r="M21" i="8" s="1"/>
  <c r="J21" i="8"/>
  <c r="G21" i="8"/>
  <c r="L20" i="8"/>
  <c r="K20" i="8"/>
  <c r="M20" i="8" s="1"/>
  <c r="J20" i="8"/>
  <c r="G20" i="8"/>
  <c r="K19" i="8"/>
  <c r="M19" i="8" s="1"/>
  <c r="J19" i="8"/>
  <c r="G19" i="8"/>
  <c r="K18" i="8"/>
  <c r="M18" i="8" s="1"/>
  <c r="J18" i="8"/>
  <c r="G18" i="8"/>
  <c r="K17" i="8"/>
  <c r="M17" i="8" s="1"/>
  <c r="J17" i="8"/>
  <c r="G17" i="8"/>
  <c r="A3" i="8"/>
  <c r="A2" i="8"/>
  <c r="AI26" i="7"/>
  <c r="P26" i="7"/>
  <c r="AI25" i="7"/>
  <c r="P25" i="7"/>
  <c r="AI24" i="7"/>
  <c r="P24" i="7"/>
  <c r="AI23" i="7"/>
  <c r="P23" i="7"/>
  <c r="AI22" i="7"/>
  <c r="P22" i="7"/>
  <c r="AI21" i="7"/>
  <c r="P21" i="7"/>
  <c r="AI20" i="7"/>
  <c r="P20" i="7"/>
  <c r="AI19" i="7"/>
  <c r="P19" i="7"/>
  <c r="AI18" i="7"/>
  <c r="P18" i="7"/>
  <c r="AI17" i="7"/>
  <c r="P17" i="7"/>
  <c r="AI16" i="7"/>
  <c r="P16" i="7"/>
  <c r="AI15" i="7"/>
  <c r="P15" i="7"/>
  <c r="AI14" i="7"/>
  <c r="P14" i="7"/>
  <c r="AI13" i="7"/>
  <c r="P13" i="7"/>
  <c r="U9" i="7"/>
  <c r="B9" i="7"/>
  <c r="T3" i="7"/>
  <c r="A3" i="7"/>
  <c r="T2" i="7"/>
  <c r="A2" i="7"/>
  <c r="T9" i="6"/>
  <c r="B9" i="6"/>
  <c r="S3" i="6"/>
  <c r="A3" i="6"/>
  <c r="S2" i="6"/>
  <c r="A2" i="6"/>
  <c r="H32" i="5"/>
  <c r="D40" i="13" s="1"/>
  <c r="E32" i="5"/>
  <c r="K31" i="5"/>
  <c r="M31" i="5" s="1"/>
  <c r="J31" i="5"/>
  <c r="G31" i="5"/>
  <c r="K30" i="5"/>
  <c r="M30" i="5" s="1"/>
  <c r="J30" i="5"/>
  <c r="G30" i="5"/>
  <c r="M29" i="5"/>
  <c r="K29" i="5"/>
  <c r="L29" i="5" s="1"/>
  <c r="J29" i="5"/>
  <c r="G29" i="5"/>
  <c r="M28" i="5"/>
  <c r="L28" i="5"/>
  <c r="K28" i="5"/>
  <c r="J28" i="5"/>
  <c r="G28" i="5"/>
  <c r="K27" i="5"/>
  <c r="M27" i="5" s="1"/>
  <c r="J27" i="5"/>
  <c r="G27" i="5"/>
  <c r="K26" i="5"/>
  <c r="M26" i="5" s="1"/>
  <c r="J26" i="5"/>
  <c r="G26" i="5"/>
  <c r="M25" i="5"/>
  <c r="K25" i="5"/>
  <c r="L25" i="5" s="1"/>
  <c r="J25" i="5"/>
  <c r="G25" i="5"/>
  <c r="M24" i="5"/>
  <c r="L24" i="5"/>
  <c r="K24" i="5"/>
  <c r="J24" i="5"/>
  <c r="G24" i="5"/>
  <c r="K23" i="5"/>
  <c r="M23" i="5" s="1"/>
  <c r="J23" i="5"/>
  <c r="G23" i="5"/>
  <c r="K22" i="5"/>
  <c r="M22" i="5" s="1"/>
  <c r="J22" i="5"/>
  <c r="G22" i="5"/>
  <c r="M21" i="5"/>
  <c r="K21" i="5"/>
  <c r="L21" i="5" s="1"/>
  <c r="J21" i="5"/>
  <c r="G21" i="5"/>
  <c r="M20" i="5"/>
  <c r="L20" i="5"/>
  <c r="K20" i="5"/>
  <c r="J20" i="5"/>
  <c r="G20" i="5"/>
  <c r="K19" i="5"/>
  <c r="M19" i="5" s="1"/>
  <c r="J19" i="5"/>
  <c r="G19" i="5"/>
  <c r="K18" i="5"/>
  <c r="M18" i="5" s="1"/>
  <c r="J18" i="5"/>
  <c r="G18" i="5"/>
  <c r="M17" i="5"/>
  <c r="K17" i="5"/>
  <c r="L17" i="5" s="1"/>
  <c r="J17" i="5"/>
  <c r="G17" i="5"/>
  <c r="A3" i="5"/>
  <c r="A2" i="5"/>
  <c r="A4" i="3"/>
  <c r="A3" i="3"/>
  <c r="B68" i="13"/>
  <c r="AJ27" i="10"/>
  <c r="Z27" i="10"/>
  <c r="Q27" i="10"/>
  <c r="G27" i="10"/>
  <c r="AH54" i="9"/>
  <c r="X54" i="9"/>
  <c r="P54" i="9"/>
  <c r="F54" i="9"/>
  <c r="AG53" i="9"/>
  <c r="O53" i="9"/>
  <c r="AG52" i="9"/>
  <c r="O52" i="9"/>
  <c r="AG51" i="9"/>
  <c r="O51" i="9"/>
  <c r="AG50" i="9"/>
  <c r="O50" i="9"/>
  <c r="AG49" i="9"/>
  <c r="O49" i="9"/>
  <c r="AG48" i="9"/>
  <c r="O48" i="9"/>
  <c r="AG47" i="9"/>
  <c r="O47" i="9"/>
  <c r="AG46" i="9"/>
  <c r="O46" i="9"/>
  <c r="AG45" i="9"/>
  <c r="O45" i="9"/>
  <c r="AG44" i="9"/>
  <c r="O44" i="9"/>
  <c r="AG43" i="9"/>
  <c r="O43" i="9"/>
  <c r="AG42" i="9"/>
  <c r="O42" i="9"/>
  <c r="AG41" i="9"/>
  <c r="O41" i="9"/>
  <c r="AG40" i="9"/>
  <c r="O40" i="9"/>
  <c r="AG39" i="9"/>
  <c r="O39" i="9"/>
  <c r="AG38" i="9"/>
  <c r="O38" i="9"/>
  <c r="AG37" i="9"/>
  <c r="O37" i="9"/>
  <c r="AG36" i="9"/>
  <c r="O36" i="9"/>
  <c r="AG35" i="9"/>
  <c r="O35" i="9"/>
  <c r="AG34" i="9"/>
  <c r="O34" i="9"/>
  <c r="AG33" i="9"/>
  <c r="O33" i="9"/>
  <c r="AG32" i="9"/>
  <c r="O32" i="9"/>
  <c r="AG31" i="9"/>
  <c r="O31" i="9"/>
  <c r="AG30" i="9"/>
  <c r="O30" i="9"/>
  <c r="AG29" i="9"/>
  <c r="O29" i="9"/>
  <c r="AG28" i="9"/>
  <c r="O28" i="9"/>
  <c r="AG27" i="9"/>
  <c r="O27" i="9"/>
  <c r="AG26" i="9"/>
  <c r="O26" i="9"/>
  <c r="AG25" i="9"/>
  <c r="O25" i="9"/>
  <c r="AG24" i="9"/>
  <c r="O24" i="9"/>
  <c r="AG23" i="9"/>
  <c r="O23" i="9"/>
  <c r="AG22" i="9"/>
  <c r="O22" i="9"/>
  <c r="AG21" i="9"/>
  <c r="O21" i="9"/>
  <c r="AG20" i="9"/>
  <c r="O20" i="9"/>
  <c r="AG19" i="9"/>
  <c r="O19" i="9"/>
  <c r="AG18" i="9"/>
  <c r="O18" i="9"/>
  <c r="AG17" i="9"/>
  <c r="O17" i="9"/>
  <c r="AG16" i="9"/>
  <c r="O16" i="9"/>
  <c r="AG15" i="9"/>
  <c r="O15" i="9"/>
  <c r="AG14" i="9"/>
  <c r="O14" i="9"/>
  <c r="AG13" i="9"/>
  <c r="O13" i="9"/>
  <c r="AJ27" i="7"/>
  <c r="Z27" i="7"/>
  <c r="Q27" i="7"/>
  <c r="G27" i="7"/>
  <c r="AH54" i="6"/>
  <c r="X54" i="6"/>
  <c r="P54" i="6"/>
  <c r="F54" i="6"/>
  <c r="AG53" i="6"/>
  <c r="O53" i="6"/>
  <c r="AG52" i="6"/>
  <c r="O52" i="6"/>
  <c r="AG51" i="6"/>
  <c r="O51" i="6"/>
  <c r="AG50" i="6"/>
  <c r="O50" i="6"/>
  <c r="AG49" i="6"/>
  <c r="O49" i="6"/>
  <c r="AG48" i="6"/>
  <c r="O48" i="6"/>
  <c r="AG47" i="6"/>
  <c r="O47" i="6"/>
  <c r="AG46" i="6"/>
  <c r="O46" i="6"/>
  <c r="AG45" i="6"/>
  <c r="O45" i="6"/>
  <c r="AG44" i="6"/>
  <c r="O44" i="6"/>
  <c r="AG43" i="6"/>
  <c r="O43" i="6"/>
  <c r="AG42" i="6"/>
  <c r="O42" i="6"/>
  <c r="AG41" i="6"/>
  <c r="O41" i="6"/>
  <c r="AG40" i="6"/>
  <c r="O40" i="6"/>
  <c r="AG39" i="6"/>
  <c r="O39" i="6"/>
  <c r="AG38" i="6"/>
  <c r="O38" i="6"/>
  <c r="AG37" i="6"/>
  <c r="O37" i="6"/>
  <c r="AG36" i="6"/>
  <c r="O36" i="6"/>
  <c r="AG35" i="6"/>
  <c r="O35" i="6"/>
  <c r="AG34" i="6"/>
  <c r="O34" i="6"/>
  <c r="AG33" i="6"/>
  <c r="O33" i="6"/>
  <c r="AG32" i="6"/>
  <c r="O32" i="6"/>
  <c r="AG31" i="6"/>
  <c r="O31" i="6"/>
  <c r="AG30" i="6"/>
  <c r="O30" i="6"/>
  <c r="AG29" i="6"/>
  <c r="O29" i="6"/>
  <c r="AG28" i="6"/>
  <c r="O28" i="6"/>
  <c r="AG27" i="6"/>
  <c r="O27" i="6"/>
  <c r="AG26" i="6"/>
  <c r="O26" i="6"/>
  <c r="AG25" i="6"/>
  <c r="O25" i="6"/>
  <c r="AG24" i="6"/>
  <c r="O24" i="6"/>
  <c r="AG23" i="6"/>
  <c r="O23" i="6"/>
  <c r="AG22" i="6"/>
  <c r="O22" i="6"/>
  <c r="AG21" i="6"/>
  <c r="O21" i="6"/>
  <c r="AG20" i="6"/>
  <c r="O20" i="6"/>
  <c r="AG19" i="6"/>
  <c r="O19" i="6"/>
  <c r="AG18" i="6"/>
  <c r="O18" i="6"/>
  <c r="AG17" i="6"/>
  <c r="O17" i="6"/>
  <c r="AG16" i="6"/>
  <c r="O16" i="6"/>
  <c r="AG15" i="6"/>
  <c r="O15" i="6"/>
  <c r="AG14" i="6"/>
  <c r="O14" i="6"/>
  <c r="AG13" i="6"/>
  <c r="O13" i="6"/>
  <c r="O54" i="6" s="1"/>
  <c r="G63" i="6" s="1"/>
  <c r="E10" i="4"/>
  <c r="K69" i="3"/>
  <c r="P27" i="10" l="1"/>
  <c r="L18" i="5"/>
  <c r="L22" i="5"/>
  <c r="L26" i="5"/>
  <c r="L30" i="5"/>
  <c r="L19" i="8"/>
  <c r="O54" i="9"/>
  <c r="G63" i="9" s="1"/>
  <c r="C12" i="5"/>
  <c r="P27" i="7"/>
  <c r="AI27" i="7"/>
  <c r="L27" i="8"/>
  <c r="L30" i="8"/>
  <c r="AG54" i="6"/>
  <c r="G64" i="6" s="1"/>
  <c r="H63" i="6" s="1"/>
  <c r="B65" i="6" s="1"/>
  <c r="L18" i="8"/>
  <c r="L28" i="8"/>
  <c r="L31" i="8"/>
  <c r="L24" i="8"/>
  <c r="AG54" i="9"/>
  <c r="G64" i="9" s="1"/>
  <c r="C12" i="8"/>
  <c r="L19" i="5"/>
  <c r="C11" i="5" s="1"/>
  <c r="L23" i="5"/>
  <c r="L27" i="5"/>
  <c r="L31" i="5"/>
  <c r="L17" i="8"/>
  <c r="L21" i="8"/>
  <c r="L25" i="8"/>
  <c r="L29" i="8"/>
  <c r="H63" i="9" l="1"/>
  <c r="B65" i="9" s="1"/>
  <c r="C11" i="8"/>
</calcChain>
</file>

<file path=xl/sharedStrings.xml><?xml version="1.0" encoding="utf-8"?>
<sst xmlns="http://purl.oclc.org/ooxml/spreadsheetml/main" count="626" uniqueCount="380">
  <si>
    <t>INSTRUÇÕES DE PREENCHIMENTO</t>
  </si>
  <si>
    <t>Formulário A - Sistematização e fundamentação da alteração</t>
  </si>
  <si>
    <t>1.</t>
  </si>
  <si>
    <t>2.</t>
  </si>
  <si>
    <r>
      <rPr>
        <b/>
        <sz val="9"/>
        <color rgb="FF000000"/>
        <rFont val="Calibri"/>
        <family val="2"/>
      </rPr>
      <t>Nota sumária sobre as razões da alteração</t>
    </r>
    <r>
      <rPr>
        <b/>
        <sz val="9"/>
        <color rgb="FF000000"/>
        <rFont val="Calibri"/>
        <family val="2"/>
      </rPr>
      <t xml:space="preserve">
</t>
    </r>
    <r>
      <rPr>
        <sz val="9"/>
        <color rgb="FF000000"/>
        <rFont val="Calibri"/>
        <family val="2"/>
      </rPr>
      <t>Indicar quais as razões da alteração proposta a registo.</t>
    </r>
  </si>
  <si>
    <t>3.</t>
  </si>
  <si>
    <r>
      <rPr>
        <b/>
        <sz val="9"/>
        <color rgb="FF000000"/>
        <rFont val="Calibri"/>
        <family val="2"/>
      </rPr>
      <t>A alteração proposta a registo é efetuada ao abrigo de qual alínea do n.º 1 do artigo 76.º-B do regime jurídico dos graus e diplomas do ensino superior?</t>
    </r>
    <r>
      <rPr>
        <b/>
        <sz val="9"/>
        <color rgb="FF000000"/>
        <rFont val="Calibri"/>
        <family val="2"/>
      </rPr>
      <t xml:space="preserve">
</t>
    </r>
    <r>
      <rPr>
        <sz val="9"/>
        <color rgb="FF000000"/>
        <rFont val="Calibri"/>
        <family val="2"/>
      </rPr>
      <t xml:space="preserve">Indicar uma das seguintes opções:
    - </t>
    </r>
    <r>
      <rPr>
        <u/>
        <sz val="9"/>
        <color rgb="FF000000"/>
        <rFont val="Calibri"/>
        <family val="2"/>
      </rPr>
      <t>a)</t>
    </r>
    <r>
      <rPr>
        <sz val="9"/>
        <color rgb="FF000000"/>
        <rFont val="Calibri"/>
        <family val="2"/>
      </rPr>
      <t xml:space="preserve">: Se a alteração proposta a registo não modificar os objetivos do ciclo de estudos, e esteja inserida dentro dos limites definidos na Deliberação n.º 2392/2013, de 26 de dezembro;
    - </t>
    </r>
    <r>
      <rPr>
        <u/>
        <sz val="9"/>
        <color rgb="FF000000"/>
        <rFont val="Calibri"/>
        <family val="2"/>
      </rPr>
      <t>b)</t>
    </r>
    <r>
      <rPr>
        <sz val="9"/>
        <color rgb="FF000000"/>
        <rFont val="Calibri"/>
        <family val="2"/>
      </rPr>
      <t>: Se a alteração proposta a registo modificar os objetivos do ciclo de estudos, sendo efetuada na sequência de um procedimento de acreditação nos termos fixados pela Agência de Avaliação e Acreditação do Ensino Superior (A3ES).
Atenção: 
    1) Os pedidos de registo de alteração só podem ser submetidos ao abrigo da alínea a) ou da alínea b), pelo que não poderão ser efetuados pedidos de registo de alteração ao abrigo das duas alíneas em simultâneo, dado o disposto no n.º 3 da Deliberação n.º 2392/2013, de 26 de dezembro.
    2) Apenas são considerados os pedidos de registo de alteração efetuados ao abrigo da alínea b) se a A3ES já tiver publicado a decisão do CA no seu site.
    3) Nos casos em que na decisão do CA existam condições a cumprir no imediato, só após o cumprimento dessas condições (que tem que ser validado pela A3ES), é que o processo de acreditação fica concluído, e é publicado. Assim, só após essa conclusão e publicação do processo de acreditação é que um pedido de registo de alteração submetido ao abrigo da alínea b) estará devidamente instruído.</t>
    </r>
  </si>
  <si>
    <t>4.</t>
  </si>
  <si>
    <r>
      <rPr>
        <b/>
        <sz val="9"/>
        <color rgb="FF000000"/>
        <rFont val="Calibri"/>
        <family val="2"/>
      </rPr>
      <t>Se é efetuada ao abrigo da alínea b), indique com "X" qual o documento onde foi proposta a alteração autorizada pela A3ES:</t>
    </r>
    <r>
      <rPr>
        <b/>
        <sz val="9"/>
        <color rgb="FF000000"/>
        <rFont val="Calibri"/>
        <family val="2"/>
      </rPr>
      <t xml:space="preserve">
</t>
    </r>
    <r>
      <rPr>
        <sz val="9"/>
        <color rgb="FF000000"/>
        <rFont val="Calibri"/>
        <family val="2"/>
      </rPr>
      <t>Colocar um ""X"" no(s) documento(s) onde foi autorizada a alteração proposta a registo.
Atenção: Esses documento(s) assinalado(s) deve(m) ser enviado(s) no pedido de registo de alteração.</t>
    </r>
  </si>
  <si>
    <t>5.</t>
  </si>
  <si>
    <r>
      <rPr>
        <b/>
        <sz val="9"/>
        <color rgb="FF000000"/>
        <rFont val="Calibri"/>
        <family val="2"/>
      </rPr>
      <t>Projeto do texto que, após o registo, será publicado no Diário da República</t>
    </r>
    <r>
      <rPr>
        <b/>
        <sz val="9"/>
        <color rgb="FF000000"/>
        <rFont val="Calibri"/>
        <family val="2"/>
      </rPr>
      <t xml:space="preserve">
</t>
    </r>
    <r>
      <rPr>
        <sz val="9"/>
        <color rgb="FF000000"/>
        <rFont val="Calibri"/>
        <family val="2"/>
      </rPr>
      <t>Preencher com o projeto do texto que, após o registo da alteração ao ciclo de estudos em causa, será publicado no Diário da República.</t>
    </r>
  </si>
  <si>
    <t>Formulário B - Caracterização geral do curso na sequência da alteração</t>
  </si>
  <si>
    <t>Este formulário é preenchido com a caracterização geral do curso resultante da alteração.</t>
  </si>
  <si>
    <r>
      <rPr>
        <b/>
        <sz val="9"/>
        <color rgb="FF000000"/>
        <rFont val="Calibri"/>
        <family val="2"/>
      </rPr>
      <t>Instituição ou estabelecimento de ensino superior</t>
    </r>
    <r>
      <rPr>
        <b/>
        <sz val="9"/>
        <color rgb="FF000000"/>
        <rFont val="Calibri"/>
        <family val="2"/>
      </rPr>
      <t xml:space="preserve">
</t>
    </r>
    <r>
      <rPr>
        <sz val="9"/>
        <color rgb="FF000000"/>
        <rFont val="Calibri"/>
        <family val="2"/>
      </rPr>
      <t>Indique o nome oficial da instituição de ensino superior ou estabelecimento de ensino superior que ministra o curso.
Exemplos: Instituto Politécnico do Porto; Instituto Superior de Administração e Gestão.
Atenção: Na eventualidade do ciclo de estudos ser em associação, colocar uma barra (/) entre as instituições.
Exemplo: Universidade de Lisboa / Universidade do Porto</t>
    </r>
  </si>
  <si>
    <r>
      <rPr>
        <b/>
        <sz val="9"/>
        <color rgb="FF000000"/>
        <rFont val="Calibri"/>
        <family val="2"/>
      </rPr>
      <t>Unidade orgânica</t>
    </r>
    <r>
      <rPr>
        <b/>
        <sz val="9"/>
        <color rgb="FF000000"/>
        <rFont val="Calibri"/>
        <family val="2"/>
      </rPr>
      <t xml:space="preserve">
</t>
    </r>
    <r>
      <rPr>
        <sz val="9"/>
        <color rgb="FF000000"/>
        <rFont val="Calibri"/>
        <family val="2"/>
      </rPr>
      <t>Indique o nome oficial da unidade orgânica da instituição de ensino superior a que o curso está afeto, se aplicável.
Exemplo: Instituto Superior de Contabilidade e Administração do Porto.
Atenção: Na eventualidade do ciclo de estudos ser em associação, colocar uma barra (/) entre as unidades orgânicas das instituições.
Exemplo: Faculdade de Letras / Faculdade de Direito</t>
    </r>
  </si>
  <si>
    <r>
      <rPr>
        <b/>
        <sz val="9"/>
        <color rgb="FF000000"/>
        <rFont val="Calibri"/>
        <family val="2"/>
      </rPr>
      <t>Tipo de curso</t>
    </r>
    <r>
      <rPr>
        <b/>
        <sz val="9"/>
        <color rgb="FF000000"/>
        <rFont val="Calibri"/>
        <family val="2"/>
      </rPr>
      <t xml:space="preserve">
</t>
    </r>
    <r>
      <rPr>
        <sz val="9"/>
        <color rgb="FF000000"/>
        <rFont val="Calibri"/>
        <family val="2"/>
      </rPr>
      <t>Indique o tipo do curso, correspondente ao grau.
Opções: Licenciatura, Mestrado Integrado, Mestrado ou Doutoramento.</t>
    </r>
  </si>
  <si>
    <r>
      <rPr>
        <b/>
        <sz val="9"/>
        <color rgb="FF000000"/>
        <rFont val="Calibri"/>
        <family val="2"/>
      </rPr>
      <t>Denominação do curso</t>
    </r>
    <r>
      <rPr>
        <b/>
        <sz val="9"/>
        <color rgb="FF000000"/>
        <rFont val="Calibri"/>
        <family val="2"/>
      </rPr>
      <t xml:space="preserve">
</t>
    </r>
    <r>
      <rPr>
        <sz val="9"/>
        <color rgb="FF000000"/>
        <rFont val="Calibri"/>
        <family val="2"/>
      </rPr>
      <t>Indique a denominação do curso. 
Na eventualidade de existir uma alteração da denominação do curso, preencher este campo com a nova denominação pretendida.
Atenção: Não comece a denominação por «curso de...» ou por «licenciatura em...».</t>
    </r>
  </si>
  <si>
    <r>
      <rPr>
        <b/>
        <sz val="9"/>
        <color rgb="FF000000"/>
        <rFont val="Calibri"/>
        <family val="2"/>
      </rPr>
      <t>Denominação do curso em inglês</t>
    </r>
    <r>
      <rPr>
        <b/>
        <sz val="9"/>
        <color rgb="FF000000"/>
        <rFont val="Calibri"/>
        <family val="2"/>
      </rPr>
      <t xml:space="preserve">
</t>
    </r>
    <r>
      <rPr>
        <sz val="9"/>
        <color rgb="FF000000"/>
        <rFont val="Calibri"/>
        <family val="2"/>
      </rPr>
      <t>Indique a denominação do curso em inglês
Na eventualidade de existir uma alteração da denominação do curso, preencher este campo com a nova denominação pretendida.</t>
    </r>
  </si>
  <si>
    <t>6.</t>
  </si>
  <si>
    <r>
      <rPr>
        <b/>
        <sz val="9"/>
        <color rgb="FF000000"/>
        <rFont val="Calibri"/>
        <family val="2"/>
      </rPr>
      <t>O curso é ministrado em associação?</t>
    </r>
    <r>
      <rPr>
        <b/>
        <sz val="9"/>
        <color rgb="FF000000"/>
        <rFont val="Calibri"/>
        <family val="2"/>
      </rPr>
      <t xml:space="preserve">
</t>
    </r>
    <r>
      <rPr>
        <sz val="9"/>
        <color rgb="FF000000"/>
        <rFont val="Calibri"/>
        <family val="2"/>
      </rPr>
      <t>Indicar na primeira caixa «Sim» se o curso for ministrado em associação com outra instituição ou estabelecimento de ensino superior.
Se sim, na segunda caixa, indicar a alínea do artigo 42.º do regime jurídico dos graus e diplomas do ensino superior (RJGDES), que prevê essa associação.</t>
    </r>
  </si>
  <si>
    <t>7.</t>
  </si>
  <si>
    <r>
      <rPr>
        <b/>
        <sz val="9"/>
        <color rgb="FF000000"/>
        <rFont val="Calibri"/>
        <family val="2"/>
      </rPr>
      <t>Área científica predominante</t>
    </r>
    <r>
      <rPr>
        <b/>
        <sz val="9"/>
        <color rgb="FF000000"/>
        <rFont val="Calibri"/>
        <family val="2"/>
      </rPr>
      <t xml:space="preserve">
</t>
    </r>
    <r>
      <rPr>
        <sz val="9"/>
        <color rgb="FF000000"/>
        <rFont val="Calibri"/>
        <family val="2"/>
      </rPr>
      <t>Indique a área científica predominante do curso.</t>
    </r>
  </si>
  <si>
    <t>8.</t>
  </si>
  <si>
    <r>
      <rPr>
        <b/>
        <sz val="9"/>
        <color rgb="FF000000"/>
        <rFont val="Calibri"/>
        <family val="2"/>
      </rPr>
      <t>Número de créditos, segundo o sistema europeu de transferência de créditos, necessário à obtenção do grau ou diploma</t>
    </r>
    <r>
      <rPr>
        <b/>
        <sz val="9"/>
        <color rgb="FF000000"/>
        <rFont val="Calibri"/>
        <family val="2"/>
      </rPr>
      <t xml:space="preserve">
</t>
    </r>
    <r>
      <rPr>
        <sz val="9"/>
        <color rgb="FF000000"/>
        <rFont val="Calibri"/>
        <family val="2"/>
      </rPr>
      <t>Indique o número total de créditos ECTS necessário à obtenção do grau do diploma.
Atenção:
Na eventualidade de existir um intervalo no número de créditos ECTS necessário à obtenção do grau ou diploma, os campos poderão ser preenchidos, tanto na caracterização do curso, como na estrutura curricular e, se necessário, no plano de estudos, com o intervalo diretamente na célula. Nestes casos, devem ser ignorados os erros decorrentes de fórmulas noutros campos.</t>
    </r>
  </si>
  <si>
    <t>9.</t>
  </si>
  <si>
    <r>
      <rPr>
        <b/>
        <sz val="9"/>
        <color rgb="FF000000"/>
        <rFont val="Calibri"/>
        <family val="2"/>
      </rPr>
      <t>Indicação da publicação em Diário da República do plano de estudos em vigor, e link para a mesma</t>
    </r>
    <r>
      <rPr>
        <b/>
        <sz val="9"/>
        <color rgb="FF000000"/>
        <rFont val="Calibri"/>
        <family val="2"/>
      </rPr>
      <t xml:space="preserve">
</t>
    </r>
    <r>
      <rPr>
        <sz val="9"/>
        <color rgb="FF000000"/>
        <rFont val="Calibri"/>
        <family val="2"/>
      </rPr>
      <t>Indique na primeira caixa a(s) publicação(ões) em Diário da República do plano de estudos atualmente em vigor, e indique na segunda caixa, o link para a(s) publicação(ões) em Diário da República indicada(s).</t>
    </r>
  </si>
  <si>
    <t>10.</t>
  </si>
  <si>
    <r>
      <rPr>
        <b/>
        <sz val="9"/>
        <color rgb="FF000000"/>
        <rFont val="Calibri"/>
        <family val="2"/>
      </rPr>
      <t>Opções, ramos, ou outras formas de organização de percursos alternativos em que o curso se estrutura</t>
    </r>
    <r>
      <rPr>
        <b/>
        <sz val="9"/>
        <color rgb="FF000000"/>
        <rFont val="Calibri"/>
        <family val="2"/>
      </rPr>
      <t xml:space="preserve">
</t>
    </r>
    <r>
      <rPr>
        <sz val="9"/>
        <color rgb="FF000000"/>
        <rFont val="Calibri"/>
        <family val="2"/>
      </rPr>
      <t>Indique todas as opções, ramos, ou outras formas de organização de percursos alternativos em que o curso se estrutura.
Se for necessário, podem ser inseridas mais linhas.</t>
    </r>
  </si>
  <si>
    <t>11.</t>
  </si>
  <si>
    <r>
      <rPr>
        <b/>
        <sz val="9"/>
        <color rgb="FF000000"/>
        <rFont val="Calibri"/>
        <family val="2"/>
      </rPr>
      <t>Observações</t>
    </r>
    <r>
      <rPr>
        <b/>
        <sz val="9"/>
        <color rgb="FF000000"/>
        <rFont val="Calibri"/>
        <family val="2"/>
      </rPr>
      <t xml:space="preserve">
</t>
    </r>
    <r>
      <rPr>
        <sz val="9"/>
        <color rgb="FF000000"/>
        <rFont val="Calibri"/>
        <family val="2"/>
      </rPr>
      <t>Indique qualquer outra informação sobre o ciclo de estudos que seja relevante. Exemplos:
- No caso de mestrado integrado, denominação do grau de licenciado conferido após 6 semestres e 180 ECTS.
- Associação a algum programa europeu ou internacional, como o erasmus mundus.
- Referência a algum regime de funcionamento específico, como o regime noturno ou o ensino a distância. 
Atenção:
A alteração da denominação do grau de licenciado conferido após a conclusão de 180 ECTS num mestrado integrado configura uma alteração dos objetivos do ciclo de estudos, tendo de ser previamente aprovada pela A3ES.</t>
    </r>
  </si>
  <si>
    <t>Formulários C, D e D_Opcionais</t>
  </si>
  <si>
    <r>
      <t>Estes formulários devem ser preenchidos individualmente para cada um dos percursos alternativos em que o curso se estrutura, devendo haver tantas cópias quantos os percursos alternativos.
Na eventualidade de existirem mais do que dois percursos alternativos, e assim necessitar de mais formulários de «</t>
    </r>
    <r>
      <rPr>
        <i/>
        <sz val="9"/>
        <color rgb="FF000000"/>
        <rFont val="Calibri"/>
        <family val="2"/>
      </rPr>
      <t>Estrutura Curricular</t>
    </r>
    <r>
      <rPr>
        <sz val="9"/>
        <color rgb="FF000000"/>
        <rFont val="Calibri"/>
        <family val="2"/>
      </rPr>
      <t>», «</t>
    </r>
    <r>
      <rPr>
        <i/>
        <sz val="9"/>
        <color rgb="FF000000"/>
        <rFont val="Calibri"/>
        <family val="2"/>
      </rPr>
      <t>Plano de Estudos acreditado pela A3ES e novo proposto para registo</t>
    </r>
    <r>
      <rPr>
        <sz val="9"/>
        <color rgb="FF000000"/>
        <rFont val="Calibri"/>
        <family val="2"/>
      </rPr>
      <t>», e «</t>
    </r>
    <r>
      <rPr>
        <i/>
        <sz val="9"/>
        <color rgb="FF000000"/>
        <rFont val="Calibri"/>
        <family val="2"/>
      </rPr>
      <t>Unidades curriculares Opcionais dos planos de estudos acreditado pela A3ES e novo proposto para registo</t>
    </r>
    <r>
      <rPr>
        <sz val="9"/>
        <color rgb="FF000000"/>
        <rFont val="Calibri"/>
        <family val="2"/>
      </rPr>
      <t>», é necessário</t>
    </r>
    <r>
      <rPr>
        <b/>
        <sz val="9"/>
        <color rgb="FF000000"/>
        <rFont val="Calibri"/>
        <family val="2"/>
      </rPr>
      <t xml:space="preserve"> </t>
    </r>
    <r>
      <rPr>
        <sz val="9"/>
        <color rgb="FF000000"/>
        <rFont val="Calibri"/>
        <family val="2"/>
      </rPr>
      <t xml:space="preserve">criá-los, da seguinte forma:
Selecionar </t>
    </r>
    <r>
      <rPr>
        <b/>
        <sz val="9"/>
        <color rgb="FF000000"/>
        <rFont val="Calibri"/>
        <family val="2"/>
      </rPr>
      <t>individualmente</t>
    </r>
    <r>
      <rPr>
        <sz val="9"/>
        <color rgb="FF000000"/>
        <rFont val="Calibri"/>
        <family val="2"/>
      </rPr>
      <t>, e por ordem, as folhas «Form_C_PA2», «Form_D_PA2» e «Form_D.Opc_PA2», carregar no botão direito do rato e escolher a opção Mover ou Copiar &gt; Criar uma cópia &gt; Antes da folha: (Mover para o final) &gt; Ok.</t>
    </r>
  </si>
  <si>
    <t>Ver exemplo.</t>
  </si>
  <si>
    <r>
      <t>Deverá ser indicado o percurso alternativo em causa, apenas no formulário C «Estrutura Curricular», sendo que essa informação será preenchida automaticamente nos formulários D e D_Opcinais «</t>
    </r>
    <r>
      <rPr>
        <i/>
        <sz val="9"/>
        <color rgb="FF000000"/>
        <rFont val="Calibri"/>
        <family val="2"/>
      </rPr>
      <t>Plano de Estudos acreditado pela A3ES e novo proposto para registo</t>
    </r>
    <r>
      <rPr>
        <sz val="9"/>
        <color rgb="FF000000"/>
        <rFont val="Calibri"/>
        <family val="2"/>
      </rPr>
      <t>», e «</t>
    </r>
    <r>
      <rPr>
        <i/>
        <sz val="9"/>
        <color rgb="FF000000"/>
        <rFont val="Calibri"/>
        <family val="2"/>
      </rPr>
      <t>Unidades curriculares Opcionais dos planos de estudos acreditado pela A3ES e novo proposto para registo</t>
    </r>
    <r>
      <rPr>
        <sz val="9"/>
        <color rgb="FF000000"/>
        <rFont val="Calibri"/>
        <family val="2"/>
      </rPr>
      <t>».</t>
    </r>
  </si>
  <si>
    <t>Formulário C - Estrutura Curricular</t>
  </si>
  <si>
    <r>
      <rPr>
        <b/>
        <sz val="9"/>
        <color rgb="FF000000"/>
        <rFont val="Calibri"/>
        <family val="2"/>
      </rPr>
      <t>Opção, ramo, ou outra formas de organização de percursos alternativos em que o curso se estrutura</t>
    </r>
    <r>
      <rPr>
        <b/>
        <sz val="9"/>
        <color rgb="FF000000"/>
        <rFont val="Calibri"/>
        <family val="2"/>
      </rPr>
      <t xml:space="preserve">
</t>
    </r>
    <r>
      <rPr>
        <sz val="9"/>
        <color rgb="FF000000"/>
        <rFont val="Calibri"/>
        <family val="2"/>
      </rPr>
      <t>Indicar a opção, ramo, ou outra forma de organização de percursos alternativos a que respeita a estrutura curricular a preencher nesta folha.
Atenção: A «Opção, ramo, ou outra forma de organização de percursos alternativos em que o curso se estrutura», deve coincidir com o indicado no formulário B.</t>
    </r>
  </si>
  <si>
    <r>
      <rPr>
        <b/>
        <sz val="9"/>
        <color rgb="FF000000"/>
        <rFont val="Calibri"/>
        <family val="2"/>
      </rPr>
      <t>Áreas Científicas</t>
    </r>
    <r>
      <rPr>
        <b/>
        <sz val="9"/>
        <color rgb="FF000000"/>
        <rFont val="Calibri"/>
        <family val="2"/>
      </rPr>
      <t xml:space="preserve">
</t>
    </r>
    <r>
      <rPr>
        <sz val="9"/>
        <color rgb="FF000000"/>
        <rFont val="Calibri"/>
        <family val="2"/>
      </rPr>
      <t xml:space="preserve">Indicar a denominação de cada área, nas linhas correspondentes a «Fundamentais» ou «Obrigatórias e Opcionais» consoante os casos. 
São áreas fundamentais aquelas que, nos termos da alínea h) do artigo 3.º do RJGDES, representem, pelo menos, 25% do total dos créditos.
São áreas científicas opcionais as que têm apenas associados créditos opcionais.
Na eventualidade de necessitar de mais linhas para as áreas científicas obrigatórias e opcionais, e para inserir mais linhas na tabela selecione uma célula na última linha de preenchimento, carregar no botão direito do rato e escolher a opção Inserir &gt; Linha da Tabela Acima.
Atenção: 
     Na eventualidade de se tratar de uma área científica nova, preencher com o número 0 (zero) a parte correspondente à estrutura curricular acreditada pela A3ES. 
     Na eventualidade de se tratar de uma alteração da denominação da área científica, preencher na mesma linha a denominação acreditada pela A3ES e a denominação proposta. 
</t>
    </r>
    <r>
      <rPr>
        <u/>
        <sz val="9"/>
        <color rgb="FF000000"/>
        <rFont val="Calibri"/>
        <family val="2"/>
      </rPr>
      <t>Exemplo:</t>
    </r>
    <r>
      <rPr>
        <sz val="9"/>
        <color rgb="FF000000"/>
        <rFont val="Calibri"/>
        <family val="2"/>
      </rPr>
      <t xml:space="preserve"> Acreditado - Ciências Informáticas; Proposta - Informática.
     Na eventualidade de se tratar de uma área científica suprimida preencher com o número 0 (zero) a parte correspondente à estrutura curricular proposta. </t>
    </r>
  </si>
  <si>
    <r>
      <rPr>
        <b/>
        <sz val="9"/>
        <color rgb="FF000000"/>
        <rFont val="Calibri"/>
        <family val="2"/>
      </rPr>
      <t>Sigla</t>
    </r>
    <r>
      <rPr>
        <b/>
        <sz val="9"/>
        <color rgb="FF000000"/>
        <rFont val="Calibri"/>
        <family val="2"/>
      </rPr>
      <t xml:space="preserve">
</t>
    </r>
    <r>
      <rPr>
        <sz val="9"/>
        <color rgb="FF000000"/>
        <rFont val="Calibri"/>
        <family val="2"/>
      </rPr>
      <t>Indicar a sigla de cada área científica que aparecerá nos formulários D, D_Opcionais.</t>
    </r>
  </si>
  <si>
    <r>
      <rPr>
        <b/>
        <sz val="9"/>
        <color rgb="FF000000"/>
        <rFont val="Calibri"/>
        <family val="2"/>
      </rPr>
      <t>Acreditado pela A3ES - Créditos</t>
    </r>
    <r>
      <rPr>
        <b/>
        <sz val="9"/>
        <color rgb="FF000000"/>
        <rFont val="Calibri"/>
        <family val="2"/>
      </rPr>
      <t xml:space="preserve">
</t>
    </r>
    <r>
      <rPr>
        <sz val="9"/>
        <color rgb="FF000000"/>
        <rFont val="Calibri"/>
        <family val="2"/>
      </rPr>
      <t>Indicar o número de créditos, obrigatórios e opcionais, a realizar em cada área, na estrutura curricular acreditada pela A3ES.
Na coluna dos créditos ECTS opcionais, deve ser indicado o número de créditos opcionais que potencialmente o aluno poderá realizar em cada área científica.
No subtotal dos créditos opcionais, deve ser indicado o número de créditos opcionais que deve efetivamente ser realizado.
Indicar também o total de créditos atualmente necessário à obtenção do grau ou diploma.</t>
    </r>
  </si>
  <si>
    <r>
      <rPr>
        <b/>
        <sz val="9"/>
        <color rgb="FF000000"/>
        <rFont val="Calibri"/>
        <family val="2"/>
      </rPr>
      <t>Proposta - Créditos</t>
    </r>
    <r>
      <rPr>
        <b/>
        <sz val="9"/>
        <color rgb="FF000000"/>
        <rFont val="Calibri"/>
        <family val="2"/>
      </rPr>
      <t xml:space="preserve">
</t>
    </r>
    <r>
      <rPr>
        <sz val="9"/>
        <color rgb="FF000000"/>
        <rFont val="Calibri"/>
        <family val="2"/>
      </rPr>
      <t>Indicar o número de créditos, obrigatórios e opcionais, a realizar em cada área, na estrutura curricular proposta para registo.
Na coluna dos créditos ECTS opcionais, deve ser indicado o número de créditos opcionais que potencialmente o aluno poderá realizar em cada área científica.
No subtotal dos créditos opcionais, deve ser indicado o número de créditos opcionais que deve efetivamente ser realizado.
Indicar também o total de créditos atualmente necessário à obtenção do grau ou diploma.
Atenção: O total de créditos deve corresponder ao número de créditos necessário à obtenção do grau ou diploma indicado no formulário B.</t>
    </r>
  </si>
  <si>
    <t>Formulários D, e D_Opcionais</t>
  </si>
  <si>
    <t>Na eventualidade de necessitar de mais linhas para as unidades curriculares, e para inserir mais linhas na tabela selecionar uma célula na última linha de preenchimento, carregar no botão direito do rato e escolher a opção Inserir &gt; Linha da Tabela Acima.</t>
  </si>
  <si>
    <r>
      <t xml:space="preserve">Informação a constar nos </t>
    </r>
    <r>
      <rPr>
        <b/>
        <sz val="9"/>
        <color rgb="FF000000"/>
        <rFont val="Calibri"/>
        <family val="2"/>
      </rPr>
      <t>quadros</t>
    </r>
    <r>
      <rPr>
        <sz val="9"/>
        <color rgb="FF000000"/>
        <rFont val="Calibri"/>
        <family val="2"/>
      </rPr>
      <t xml:space="preserve"> de plano de estudos acreditado pela A3ES e plano de estudos novo proposto para registo (formulários D e D_Opcionais)</t>
    </r>
  </si>
  <si>
    <t>(1)</t>
  </si>
  <si>
    <r>
      <rPr>
        <b/>
        <sz val="9"/>
        <color rgb="FF000000"/>
        <rFont val="Calibri"/>
        <family val="2"/>
      </rPr>
      <t>Unidade curricular</t>
    </r>
    <r>
      <rPr>
        <b/>
        <sz val="9"/>
        <color rgb="FF000000"/>
        <rFont val="Calibri"/>
        <family val="2"/>
      </rPr>
      <t xml:space="preserve">
</t>
    </r>
    <r>
      <rPr>
        <sz val="9"/>
        <color rgb="FF000000"/>
        <rFont val="Calibri"/>
        <family val="2"/>
      </rPr>
      <t xml:space="preserve">Indique a denominação da unidade curricular.
Na eventualidade de existir unidades curriculares opcionais, indicá-las no formulário D como "Opção 1, Opção 2, Opção 3, etc.", e depois discriminar, com a respetiva denominação, as unidades curriculares disponíveis, dentro de cada opção no formulário D_Opcionais.
As opções podem corresponder a conjuntos de unidades curriculares que constituem um </t>
    </r>
    <r>
      <rPr>
        <i/>
        <sz val="9"/>
        <color rgb="FF000000"/>
        <rFont val="Calibri"/>
        <family val="2"/>
      </rPr>
      <t>minor</t>
    </r>
    <r>
      <rPr>
        <sz val="9"/>
        <color rgb="FF000000"/>
        <rFont val="Calibri"/>
        <family val="2"/>
      </rPr>
      <t>.
Atenção: No caso de não existir uma lista de unidades curriculares opcionais, por a mesma ser definida anualmente pelo orgão competente, essa informação deve constar na coluna «Observações (8)». Nesse caso, não deve ser preenchido o formulário D_Opcionais.</t>
    </r>
  </si>
  <si>
    <t>(2)</t>
  </si>
  <si>
    <r>
      <rPr>
        <b/>
        <sz val="9"/>
        <color rgb="FF000000"/>
        <rFont val="Calibri"/>
        <family val="2"/>
      </rPr>
      <t>Área Científica</t>
    </r>
    <r>
      <rPr>
        <b/>
        <sz val="9"/>
        <color rgb="FF000000"/>
        <rFont val="Calibri"/>
        <family val="2"/>
      </rPr>
      <t xml:space="preserve">
</t>
    </r>
    <r>
      <rPr>
        <sz val="9"/>
        <color rgb="FF000000"/>
        <rFont val="Calibri"/>
        <family val="2"/>
      </rPr>
      <t>Indique a área científica em que a unidade curricular se insere, utilizando a sigla respetiva indicada no formulário C (Estrutura Curricular).</t>
    </r>
  </si>
  <si>
    <t>(3)</t>
  </si>
  <si>
    <r>
      <rPr>
        <b/>
        <sz val="9"/>
        <color rgb="FF000000"/>
        <rFont val="Calibri"/>
        <family val="2"/>
      </rPr>
      <t>Ano curricular</t>
    </r>
    <r>
      <rPr>
        <b/>
        <sz val="9"/>
        <color rgb="FF000000"/>
        <rFont val="Calibri"/>
        <family val="2"/>
      </rPr>
      <t xml:space="preserve">
</t>
    </r>
    <r>
      <rPr>
        <sz val="9"/>
        <color rgb="FF000000"/>
        <rFont val="Calibri"/>
        <family val="2"/>
      </rPr>
      <t>Indique o ano curricular a que respeita a unidade curricular indicada, ou escolha da lista.
Atenção: No quadro de unidades curriculares opcionais, quando um conjunto de opções não é de um ano curricular específico, preencher com «Não Aplicável».</t>
    </r>
  </si>
  <si>
    <t>(4)</t>
  </si>
  <si>
    <r>
      <rPr>
        <b/>
        <sz val="9"/>
        <color rgb="FF000000"/>
        <rFont val="Calibri"/>
        <family val="2"/>
      </rPr>
      <t>Tipo</t>
    </r>
    <r>
      <rPr>
        <b/>
        <sz val="9"/>
        <color rgb="FF000000"/>
        <rFont val="Calibri"/>
        <family val="2"/>
      </rPr>
      <t xml:space="preserve">
</t>
    </r>
    <r>
      <rPr>
        <sz val="9"/>
        <color rgb="FF000000"/>
        <rFont val="Calibri"/>
        <family val="2"/>
      </rPr>
      <t xml:space="preserve">Indique o tipo da unidade curricular, ou escolha da lista: Anual / Semestral / Trimestral / Outra.
</t>
    </r>
    <r>
      <rPr>
        <u/>
        <sz val="9"/>
        <color rgb="FF000000"/>
        <rFont val="Calibri"/>
        <family val="2"/>
      </rPr>
      <t>Ou, se aplicável</t>
    </r>
    <r>
      <rPr>
        <sz val="9"/>
        <color rgb="FF000000"/>
        <rFont val="Calibri"/>
        <family val="2"/>
      </rPr>
      <t>, preencha a distribuição das unidades curriculares pela organização do ano curricular, conforme o semestre, trimestre, ou outra organização a que respeita, da seguinte forma:
   Se for semestral:
       a) 1.º Semestre 
       b) 2.º Semestre 
   Se for trimestral:
       a) 1.º Trimestre
       b) 2.º Trimestre
       c) 3.º Trimestre 
   Se for outra: 
       a) Outra: indicando na coluna (8) Observações, qual a organização do ano curricular em causa.</t>
    </r>
  </si>
  <si>
    <t>(5)</t>
  </si>
  <si>
    <r>
      <rPr>
        <b/>
        <sz val="9"/>
        <color rgb="FF000000"/>
        <rFont val="Calibri"/>
        <family val="2"/>
      </rPr>
      <t>Horas de trabalho totais</t>
    </r>
    <r>
      <rPr>
        <b/>
        <sz val="9"/>
        <color rgb="FF000000"/>
        <rFont val="Calibri"/>
        <family val="2"/>
      </rPr>
      <t xml:space="preserve">
</t>
    </r>
    <r>
      <rPr>
        <sz val="9"/>
        <color rgb="FF000000"/>
        <rFont val="Calibri"/>
        <family val="2"/>
      </rPr>
      <t>Indique o número total de horas de trabalho do estudante, para a unidade curricular em causa, incluindo todas as formas de trabalho previstas, designadamente as horas de contacto e as horas dedicadas a estágios, projetos, trabalhos no terreno, estudo e avaliação.
Atenção: O número total de horas de trabalho por ano curricular deve situar-se entre as 1500 e as 1680 horas, tal como estabelece a alínea c) do artigo 5.º do Decreto-Lei n.º 42/2005, de 22 de fevereiro.</t>
    </r>
  </si>
  <si>
    <t>(6)</t>
  </si>
  <si>
    <r>
      <rPr>
        <b/>
        <sz val="9"/>
        <color rgb="FF000000"/>
        <rFont val="Calibri"/>
        <family val="2"/>
      </rPr>
      <t>Horas de contacto</t>
    </r>
    <r>
      <rPr>
        <b/>
        <sz val="9"/>
        <color rgb="FF000000"/>
        <rFont val="Calibri"/>
        <family val="2"/>
      </rPr>
      <t xml:space="preserve">
</t>
    </r>
    <r>
      <rPr>
        <sz val="9"/>
        <color rgb="FF000000"/>
        <rFont val="Calibri"/>
        <family val="2"/>
      </rPr>
      <t>Preencha as horas de contacto, de acordo com a seguinte tipologia:
     T - Ensino teórico
     TP - Ensino teórico-prático
     PL - Ensino prático e laboratorial
     TC - Trabalho de campo
     S - Seminário
     E - Estágio
     OT - Orientação tutorial
     O - Outra
Atenção:
Para as unidades curriculares opcionais, as horas de contacto podem ser preenchidas com o valor mínimo de horas de contacto possível ou com o valor máximo de horas de contacto possível, em função da unidade curricular de opção escolhida pelo aluno, ou ainda com a média do conjunto de horas de contacto disponíveis para cada opção.
A coluna N do total de horas de contacto é de preenchimento automático através de fórmulas que constam no modelo. Estas fórmulas não devem ser eliminadas.</t>
    </r>
  </si>
  <si>
    <t>(7)</t>
  </si>
  <si>
    <r>
      <rPr>
        <b/>
        <sz val="9"/>
        <color rgb="FF000000"/>
        <rFont val="Calibri"/>
        <family val="2"/>
      </rPr>
      <t>Créditos</t>
    </r>
    <r>
      <rPr>
        <b/>
        <sz val="9"/>
        <color rgb="FF000000"/>
        <rFont val="Calibri"/>
        <family val="2"/>
      </rPr>
      <t xml:space="preserve">
</t>
    </r>
    <r>
      <rPr>
        <sz val="9"/>
        <color rgb="FF000000"/>
        <rFont val="Calibri"/>
        <family val="2"/>
      </rPr>
      <t>Indique o número de créditos ECTS correspondente a cada unidade curricular.
Atenção: O número total de créditos ECTS por ano curricular deve ser de 60, tal como estabelece a alínea d) do artigo 5.º do Decreto-Lei n.º 42/2005, de 22 de fevereiro. 
E, tal como estabelece a alínea e) do mesmo artigo, para períodos curriculares de duração inferior a um ano, o número de créditos é atribuído na proporção que representem do ano curricular.</t>
    </r>
  </si>
  <si>
    <t>(8)</t>
  </si>
  <si>
    <r>
      <rPr>
        <b/>
        <sz val="9"/>
        <color rgb="FF000000"/>
        <rFont val="Calibri"/>
        <family val="2"/>
      </rPr>
      <t>Observações</t>
    </r>
    <r>
      <rPr>
        <b/>
        <sz val="9"/>
        <color rgb="FF000000"/>
        <rFont val="Calibri"/>
        <family val="2"/>
      </rPr>
      <t xml:space="preserve">
</t>
    </r>
    <r>
      <rPr>
        <sz val="9"/>
        <color rgb="FF000000"/>
        <rFont val="Calibri"/>
        <family val="2"/>
      </rPr>
      <t>Esta coluna é preenchida se for necessário prestar alguma informação adicional acerca da unidade curricular respetiva.</t>
    </r>
  </si>
  <si>
    <t>FORMULÁRIOS PARA APRESENTAÇÃO DE PEDIDOS DE REGISTO DE ALTERAÇÃO 
DE CICLOS DE ESTUDOS</t>
  </si>
  <si>
    <t>A. Sistematização e fundamentação da alteração ao ciclo de estudo</t>
  </si>
  <si>
    <t>B. Caracterização geral do curso na sequência da alteração</t>
  </si>
  <si>
    <t>Ramo1</t>
  </si>
  <si>
    <t>C. Estrutura Curricular - Percurso Alternativo 1</t>
  </si>
  <si>
    <t>D. Plano de estudos acreditado pela A3ES e novo proposto para registo - Percurso Alternativo 1</t>
  </si>
  <si>
    <t>D. Opcionais. Unidades curriculares Opcionais do plano de estudos em vigor e do plano novo proposto para registo - Percurso Alternativo 1</t>
  </si>
  <si>
    <t>Ramo2</t>
  </si>
  <si>
    <t>C. Estrutura Curricular - Percurso Alternativo 2</t>
  </si>
  <si>
    <t>D. Plano de estudos acreditado pela A3ES e novo proposto para registo - Percurso Alternativo 2</t>
  </si>
  <si>
    <t>D. Opcionais. Unidades curriculares Opcionais do plano de estudos em vigor e do plano novo proposto para registo - Percurso Alternativo 2</t>
  </si>
  <si>
    <t>Formulário A
Sistematização e fundamentação da alteração</t>
  </si>
  <si>
    <t>Antes de preencher, ler a folha «Instruções»</t>
  </si>
  <si>
    <t>Indique com Sim ou Não se as alterações propostas a registo respeitam a algum ou alguns dos itens assinalados:</t>
  </si>
  <si>
    <r>
      <t>·</t>
    </r>
    <r>
      <rPr>
        <sz val="7"/>
        <color rgb="FF000000"/>
        <rFont val="Times New Roman"/>
        <family val="1"/>
      </rPr>
      <t xml:space="preserve">        </t>
    </r>
    <r>
      <rPr>
        <sz val="11"/>
        <color rgb="FF000000"/>
        <rFont val="Calibri"/>
        <family val="2"/>
      </rPr>
      <t>Alteração da denominação do ciclo de estudos</t>
    </r>
  </si>
  <si>
    <r>
      <t>·</t>
    </r>
    <r>
      <rPr>
        <sz val="7"/>
        <color rgb="FF000000"/>
        <rFont val="Times New Roman"/>
        <family val="1"/>
      </rPr>
      <t xml:space="preserve">        </t>
    </r>
    <r>
      <rPr>
        <sz val="11"/>
        <color rgb="FF000000"/>
        <rFont val="Calibri"/>
        <family val="2"/>
      </rPr>
      <t>Alteração da unidade orgânica que ministra o ciclo de estudos</t>
    </r>
  </si>
  <si>
    <r>
      <t>·</t>
    </r>
    <r>
      <rPr>
        <sz val="7"/>
        <color rgb="FF000000"/>
        <rFont val="Times New Roman"/>
        <family val="1"/>
      </rPr>
      <t xml:space="preserve">        </t>
    </r>
    <r>
      <rPr>
        <sz val="11"/>
        <color rgb="FF000000"/>
        <rFont val="Calibri"/>
        <family val="2"/>
      </rPr>
      <t>Alteração da duração normal do ciclo de estudos</t>
    </r>
  </si>
  <si>
    <r>
      <t>·</t>
    </r>
    <r>
      <rPr>
        <sz val="7"/>
        <color rgb="FF000000"/>
        <rFont val="Times New Roman"/>
        <family val="1"/>
      </rPr>
      <t xml:space="preserve">        </t>
    </r>
    <r>
      <rPr>
        <sz val="11"/>
        <color rgb="FF000000"/>
        <rFont val="Calibri"/>
        <family val="2"/>
      </rPr>
      <t>Alteração do número de créditos para a obtenção do grau</t>
    </r>
  </si>
  <si>
    <r>
      <t>·</t>
    </r>
    <r>
      <rPr>
        <sz val="7"/>
        <color rgb="FF000000"/>
        <rFont val="Times New Roman"/>
        <family val="1"/>
      </rPr>
      <t xml:space="preserve">        </t>
    </r>
    <r>
      <rPr>
        <sz val="11"/>
        <color rgb="FF000000"/>
        <rFont val="Calibri"/>
        <family val="2"/>
      </rPr>
      <t>Alteração dos percursos alternativos</t>
    </r>
  </si>
  <si>
    <r>
      <t xml:space="preserve">Percurso alternativo Atual
</t>
    </r>
    <r>
      <rPr>
        <i/>
        <sz val="8"/>
        <color rgb="FF000000"/>
        <rFont val="Calibri"/>
        <family val="2"/>
      </rPr>
      <t>(Indicar todos os percursos alternativos do plano de estudos</t>
    </r>
    <r>
      <rPr>
        <i/>
        <sz val="8"/>
        <color rgb="FF000000"/>
        <rFont val="Calibri"/>
        <family val="2"/>
      </rPr>
      <t xml:space="preserve">
 atual – incluindo os que são para suprimir)</t>
    </r>
  </si>
  <si>
    <r>
      <t xml:space="preserve">Tipo de alteração do percurso alternativo
</t>
    </r>
    <r>
      <rPr>
        <i/>
        <sz val="8"/>
        <color rgb="FF000000"/>
        <rFont val="Calibri"/>
        <family val="2"/>
      </rPr>
      <t>(Criação / Supressão / Fusão / Alteração de denominação / N/A)</t>
    </r>
  </si>
  <si>
    <r>
      <t xml:space="preserve">Percurso alternativo Proposto
</t>
    </r>
    <r>
      <rPr>
        <i/>
        <sz val="8"/>
        <color rgb="FF000000"/>
        <rFont val="Calibri"/>
        <family val="2"/>
      </rPr>
      <t xml:space="preserve">(a preencher quando existir alteração da </t>
    </r>
    <r>
      <rPr>
        <i/>
        <sz val="8"/>
        <color rgb="FF000000"/>
        <rFont val="Calibri"/>
        <family val="2"/>
      </rPr>
      <t xml:space="preserve">
denominação, ou fusão):</t>
    </r>
  </si>
  <si>
    <r>
      <t xml:space="preserve">Na eventualidade de </t>
    </r>
    <r>
      <rPr>
        <b/>
        <i/>
        <sz val="10"/>
        <color rgb="FF808080"/>
        <rFont val="Calibri"/>
        <family val="2"/>
      </rPr>
      <t>criação</t>
    </r>
    <r>
      <rPr>
        <i/>
        <sz val="10"/>
        <color rgb="FF808080"/>
        <rFont val="Calibri"/>
        <family val="2"/>
      </rPr>
      <t xml:space="preserve"> de um ramo, especialização ou percurso alternativo, não preencha os quadros relativos à estrutura curricular (formulário Form_C_PA) e ao plano de estudos "acreditado" (formulários Form_D_PA e Form_D.Opc_PA).</t>
    </r>
  </si>
  <si>
    <r>
      <t xml:space="preserve">Na eventualidade de </t>
    </r>
    <r>
      <rPr>
        <b/>
        <i/>
        <sz val="10"/>
        <color rgb="FF808080"/>
        <rFont val="Calibri"/>
        <family val="2"/>
      </rPr>
      <t>supressão</t>
    </r>
    <r>
      <rPr>
        <i/>
        <sz val="10"/>
        <color rgb="FF808080"/>
        <rFont val="Calibri"/>
        <family val="2"/>
      </rPr>
      <t xml:space="preserve"> de um ramo, especialização ou percurso alternativo, não será necessário o preenchimento adicional de formulários relativos ao mesmo: estrutura curricular (Form_C_PA) e plano de estudos (Form_D_PA e Form_D.Opc_PA).</t>
    </r>
  </si>
  <si>
    <r>
      <t>·</t>
    </r>
    <r>
      <rPr>
        <sz val="7"/>
        <color rgb="FF000000"/>
        <rFont val="Times New Roman"/>
        <family val="1"/>
      </rPr>
      <t xml:space="preserve">        </t>
    </r>
    <r>
      <rPr>
        <sz val="11"/>
        <color rgb="FF000000"/>
        <rFont val="Calibri"/>
        <family val="2"/>
      </rPr>
      <t>Alteração das áreas científicas</t>
    </r>
  </si>
  <si>
    <r>
      <t xml:space="preserve">    o</t>
    </r>
    <r>
      <rPr>
        <sz val="7"/>
        <color rgb="FF000000"/>
        <rFont val="Times New Roman"/>
        <family val="1"/>
      </rPr>
      <t xml:space="preserve">   </t>
    </r>
    <r>
      <rPr>
        <sz val="11"/>
        <color rgb="FF000000"/>
        <rFont val="Calibri"/>
        <family val="2"/>
      </rPr>
      <t>Supressão de áreas científicas</t>
    </r>
  </si>
  <si>
    <r>
      <t xml:space="preserve">    o</t>
    </r>
    <r>
      <rPr>
        <sz val="7"/>
        <color rgb="FF000000"/>
        <rFont val="Times New Roman"/>
        <family val="1"/>
      </rPr>
      <t xml:space="preserve">   </t>
    </r>
    <r>
      <rPr>
        <sz val="11"/>
        <color rgb="FF000000"/>
        <rFont val="Calibri"/>
        <family val="2"/>
      </rPr>
      <t>Criação de áreas científicas</t>
    </r>
  </si>
  <si>
    <r>
      <t xml:space="preserve">    o</t>
    </r>
    <r>
      <rPr>
        <sz val="7"/>
        <color rgb="FF000000"/>
        <rFont val="Times New Roman"/>
        <family val="1"/>
      </rPr>
      <t xml:space="preserve">   </t>
    </r>
    <r>
      <rPr>
        <sz val="11"/>
        <color rgb="FF000000"/>
        <rFont val="Calibri"/>
        <family val="2"/>
      </rPr>
      <t>Áreas científicas cuja denominação foi alterada</t>
    </r>
  </si>
  <si>
    <r>
      <t xml:space="preserve">    o</t>
    </r>
    <r>
      <rPr>
        <sz val="7"/>
        <color rgb="FF000000"/>
        <rFont val="Times New Roman"/>
        <family val="1"/>
      </rPr>
      <t xml:space="preserve">   </t>
    </r>
    <r>
      <rPr>
        <sz val="11"/>
        <color rgb="FF000000"/>
        <rFont val="Calibri"/>
        <family val="2"/>
      </rPr>
      <t>Áreas científicas cujo número de créditos foi alterado</t>
    </r>
  </si>
  <si>
    <r>
      <t>·</t>
    </r>
    <r>
      <rPr>
        <sz val="7"/>
        <color rgb="FF000000"/>
        <rFont val="Times New Roman"/>
        <family val="1"/>
      </rPr>
      <t xml:space="preserve">        </t>
    </r>
    <r>
      <rPr>
        <sz val="11"/>
        <color rgb="FF000000"/>
        <rFont val="Calibri"/>
        <family val="2"/>
      </rPr>
      <t>Alteração das unidades curriculares</t>
    </r>
  </si>
  <si>
    <r>
      <t xml:space="preserve">    o</t>
    </r>
    <r>
      <rPr>
        <sz val="7"/>
        <color rgb="FF000000"/>
        <rFont val="Times New Roman"/>
        <family val="1"/>
      </rPr>
      <t xml:space="preserve">   </t>
    </r>
    <r>
      <rPr>
        <sz val="11"/>
        <color rgb="FF000000"/>
        <rFont val="Calibri"/>
        <family val="2"/>
      </rPr>
      <t xml:space="preserve">Supressão de unidades curriculares  </t>
    </r>
  </si>
  <si>
    <r>
      <t xml:space="preserve">    o</t>
    </r>
    <r>
      <rPr>
        <sz val="7"/>
        <color rgb="FF000000"/>
        <rFont val="Times New Roman"/>
        <family val="1"/>
      </rPr>
      <t xml:space="preserve">   </t>
    </r>
    <r>
      <rPr>
        <sz val="11"/>
        <color rgb="FF000000"/>
        <rFont val="Calibri"/>
        <family val="2"/>
      </rPr>
      <t xml:space="preserve">Criação de unidades curriculares </t>
    </r>
  </si>
  <si>
    <r>
      <t xml:space="preserve">    o</t>
    </r>
    <r>
      <rPr>
        <sz val="7"/>
        <color rgb="FF000000"/>
        <rFont val="Times New Roman"/>
        <family val="1"/>
      </rPr>
      <t xml:space="preserve">   </t>
    </r>
    <r>
      <rPr>
        <sz val="11"/>
        <color rgb="FF000000"/>
        <rFont val="Calibri"/>
        <family val="2"/>
      </rPr>
      <t xml:space="preserve">Unidades curriculares cuja denominação foi alterada </t>
    </r>
  </si>
  <si>
    <r>
      <t xml:space="preserve">    o</t>
    </r>
    <r>
      <rPr>
        <sz val="7"/>
        <color rgb="FF000000"/>
        <rFont val="Times New Roman"/>
        <family val="1"/>
      </rPr>
      <t xml:space="preserve">   </t>
    </r>
    <r>
      <rPr>
        <sz val="11"/>
        <color rgb="FF000000"/>
        <rFont val="Calibri"/>
        <family val="2"/>
      </rPr>
      <t>Unidades curriculares cujo número de créditos foi alterado</t>
    </r>
  </si>
  <si>
    <r>
      <t xml:space="preserve">    o</t>
    </r>
    <r>
      <rPr>
        <sz val="7"/>
        <color rgb="FF000000"/>
        <rFont val="Times New Roman"/>
        <family val="1"/>
      </rPr>
      <t xml:space="preserve">   </t>
    </r>
    <r>
      <rPr>
        <sz val="11"/>
        <color rgb="FF000000"/>
        <rFont val="Calibri"/>
        <family val="2"/>
      </rPr>
      <t xml:space="preserve">Unidades curriculares cujas horas de contacto foram alteradas  </t>
    </r>
  </si>
  <si>
    <r>
      <t xml:space="preserve">    o</t>
    </r>
    <r>
      <rPr>
        <sz val="7"/>
        <color rgb="FF000000"/>
        <rFont val="Times New Roman"/>
        <family val="1"/>
      </rPr>
      <t xml:space="preserve">   </t>
    </r>
    <r>
      <rPr>
        <sz val="11"/>
        <color rgb="FF000000"/>
        <rFont val="Calibri"/>
        <family val="2"/>
      </rPr>
      <t>Unidades curriculares cujas horas totais de trabalho foram alteradas</t>
    </r>
  </si>
  <si>
    <r>
      <t>·</t>
    </r>
    <r>
      <rPr>
        <sz val="7"/>
        <color rgb="FF000000"/>
        <rFont val="Times New Roman"/>
        <family val="1"/>
      </rPr>
      <t xml:space="preserve">        </t>
    </r>
    <r>
      <rPr>
        <sz val="11"/>
        <color rgb="FF000000"/>
        <rFont val="Calibri"/>
        <family val="2"/>
      </rPr>
      <t>Alteração das horas de contacto totais</t>
    </r>
  </si>
  <si>
    <r>
      <t>·</t>
    </r>
    <r>
      <rPr>
        <sz val="7"/>
        <color rgb="FF000000"/>
        <rFont val="Times New Roman"/>
        <family val="1"/>
      </rPr>
      <t xml:space="preserve">        </t>
    </r>
    <r>
      <rPr>
        <sz val="11"/>
        <color rgb="FF000000"/>
        <rFont val="Calibri"/>
        <family val="2"/>
      </rPr>
      <t>Outras alterações:</t>
    </r>
  </si>
  <si>
    <t>Nota sumária sobre as razões da alteração:</t>
  </si>
  <si>
    <t>A alteração proposta a registo é efetuada ao abrigo de qual alínea do n.º 1 do artigo 76.º-B do regime jurídico dos graus e diplomas do ensino superior (RJGDES)?</t>
  </si>
  <si>
    <t>Atenção: Os pedidos de registo de alteração só podem ser submetidos ao abrigo da alínea a) ou da alínea b), pelo que
 não poderão ser efetuados pedidos de registo de alteração ao abrigo das duas alíneas em simultâneo.</t>
  </si>
  <si>
    <t>Se é efetuada ao abrigo da alínea b), indique com "X" qual o documento onde foi proposta a alteração autorizada pela A3ES:</t>
  </si>
  <si>
    <r>
      <t xml:space="preserve">    o</t>
    </r>
    <r>
      <rPr>
        <sz val="7"/>
        <color rgb="FF000000"/>
        <rFont val="Times New Roman"/>
        <family val="1"/>
      </rPr>
      <t xml:space="preserve">   </t>
    </r>
    <r>
      <rPr>
        <sz val="11"/>
        <color rgb="FF000000"/>
        <rFont val="Calibri"/>
        <family val="2"/>
      </rPr>
      <t>Guião de Auto-Avaliação</t>
    </r>
  </si>
  <si>
    <r>
      <t xml:space="preserve">    o</t>
    </r>
    <r>
      <rPr>
        <sz val="7"/>
        <color rgb="FF000000"/>
        <rFont val="Times New Roman"/>
        <family val="1"/>
      </rPr>
      <t>   </t>
    </r>
    <r>
      <rPr>
        <sz val="11"/>
        <color rgb="FF000000"/>
        <rFont val="Calibri"/>
        <family val="2"/>
      </rPr>
      <t>Pronúncia</t>
    </r>
  </si>
  <si>
    <r>
      <t xml:space="preserve">    o</t>
    </r>
    <r>
      <rPr>
        <sz val="7"/>
        <color rgb="FF000000"/>
        <rFont val="Times New Roman"/>
        <family val="1"/>
      </rPr>
      <t>   </t>
    </r>
    <r>
      <rPr>
        <sz val="11"/>
        <color rgb="FF000000"/>
        <rFont val="Calibri"/>
        <family val="2"/>
      </rPr>
      <t>Relatório de Follow-Up</t>
    </r>
  </si>
  <si>
    <r>
      <t xml:space="preserve">    o</t>
    </r>
    <r>
      <rPr>
        <sz val="7"/>
        <color rgb="FF000000"/>
        <rFont val="Times New Roman"/>
        <family val="1"/>
      </rPr>
      <t xml:space="preserve">   </t>
    </r>
    <r>
      <rPr>
        <sz val="11"/>
        <color rgb="FF000000"/>
        <rFont val="Calibri"/>
        <family val="2"/>
      </rPr>
      <t>Pedido de Informação / Mail / Outra comunicação</t>
    </r>
  </si>
  <si>
    <r>
      <rPr>
        <b/>
        <u/>
        <sz val="10"/>
        <color rgb="FF974706"/>
        <rFont val="Calibri"/>
        <family val="2"/>
      </rPr>
      <t>Nota:</t>
    </r>
    <r>
      <rPr>
        <b/>
        <u/>
        <sz val="10"/>
        <color rgb="FF974706"/>
        <rFont val="Calibri"/>
        <family val="2"/>
      </rPr>
      <t xml:space="preserve">
</t>
    </r>
    <r>
      <rPr>
        <sz val="10"/>
        <color rgb="FF974706"/>
        <rFont val="Calibri"/>
        <family val="2"/>
      </rPr>
      <t>1) O(s) documento(s) assinalado(s) deve(m) ser enviado(s) no pedido de registo de alteração.
2) Só com a publicação da decisão de acreditação pelo CA no site da A3ES, ou mediante comunicação da A3ES à DGES é que pode ser considerada legitimada uma alteração ao abrigo da alínea b).</t>
    </r>
  </si>
  <si>
    <t>Projeto do texto que, após o registo, será publicado no Diário da República:</t>
  </si>
  <si>
    <t>Formulário B
Caracterização geral do curso na sequência da alteração</t>
  </si>
  <si>
    <t>Instituição ou estabelecimento de ensino superior:</t>
  </si>
  <si>
    <r>
      <t xml:space="preserve">Unidade orgânica (faculdade, escola, instituto, etc.): </t>
    </r>
    <r>
      <rPr>
        <i/>
        <sz val="9"/>
        <color rgb="FF808080"/>
        <rFont val="Calibri"/>
        <family val="2"/>
      </rPr>
      <t>(Se aplicável)</t>
    </r>
  </si>
  <si>
    <r>
      <t xml:space="preserve">Tipo de curso: </t>
    </r>
    <r>
      <rPr>
        <i/>
        <sz val="9"/>
        <color rgb="FF808080"/>
        <rFont val="Calibri"/>
        <family val="2"/>
      </rPr>
      <t>(Licenciatura / Mestrado Integrado / Mestrado / Doutoramento)</t>
    </r>
  </si>
  <si>
    <t>Denominação do curso:</t>
  </si>
  <si>
    <t>Denominação do curso em inglês:</t>
  </si>
  <si>
    <r>
      <t xml:space="preserve">O curso é ministrado em associação? </t>
    </r>
    <r>
      <rPr>
        <i/>
        <sz val="9"/>
        <color rgb="FF808080"/>
        <rFont val="Calibri"/>
        <family val="2"/>
      </rPr>
      <t>(Sim / Não)</t>
    </r>
  </si>
  <si>
    <t>Se sim, ao abrigo de que alínea?</t>
  </si>
  <si>
    <t>Área científica predominante:</t>
  </si>
  <si>
    <t>Número de créditos, segundo o sistema europeu de transferência de créditos, necessário à obtenção do grau ou diploma:</t>
  </si>
  <si>
    <t xml:space="preserve"> ECTS</t>
  </si>
  <si>
    <t>Indicação da publicação em Diário da República do plano de estudos em vigor:</t>
  </si>
  <si>
    <t>Link para a publicação em Diário da República do plano de estudos em vigor:</t>
  </si>
  <si>
    <t>Opções, ramos, ou outras formas de organização de percursos alternativos em que o curso se estrutura:</t>
  </si>
  <si>
    <t>Observações:</t>
  </si>
  <si>
    <t>Contacto institucional para questões técnicas</t>
  </si>
  <si>
    <t>Nome:</t>
  </si>
  <si>
    <t>Função:</t>
  </si>
  <si>
    <t>Telefone:</t>
  </si>
  <si>
    <t>E-mail:</t>
  </si>
  <si>
    <t>Formulário C - Percurso Alternativo 1
Estrutura Curricular</t>
  </si>
  <si>
    <r>
      <t xml:space="preserve">Para inserir mais linhas na tabela basta selecionar uma célula na última linha de preenchimento, carregar no botão direito do rato e escolher a opção </t>
    </r>
    <r>
      <rPr>
        <b/>
        <i/>
        <sz val="10"/>
        <color rgb="FF969696"/>
        <rFont val="Calibri"/>
        <family val="2"/>
      </rPr>
      <t>Inserir &gt; Linha da Tabela Acima.</t>
    </r>
  </si>
  <si>
    <t>Áreas científicas e créditos que devem ser reunidos para a obtenção do grau ou diploma</t>
  </si>
  <si>
    <t>Opção, ramo, ou outra forma de organização de percursos alternativos em que o curso se estrutura:</t>
  </si>
  <si>
    <t>Áreas Científicas</t>
  </si>
  <si>
    <t>Sigla</t>
  </si>
  <si>
    <t>ACREDITADO PELA A3ES</t>
  </si>
  <si>
    <t>PROPOSTA</t>
  </si>
  <si>
    <t>Alteração na percentagem do total de créditos</t>
  </si>
  <si>
    <t>Créditos</t>
  </si>
  <si>
    <t>Percentagem %</t>
  </si>
  <si>
    <t>Obrigatórios</t>
  </si>
  <si>
    <t>Opcionais</t>
  </si>
  <si>
    <t>Coluna1</t>
  </si>
  <si>
    <t>Coluna2</t>
  </si>
  <si>
    <t>Coluna3</t>
  </si>
  <si>
    <t>Coluna4</t>
  </si>
  <si>
    <t>Coluna5</t>
  </si>
  <si>
    <t>Coluna6</t>
  </si>
  <si>
    <t>Coluna7</t>
  </si>
  <si>
    <t>Coluna8</t>
  </si>
  <si>
    <t>Coluna9</t>
  </si>
  <si>
    <t>Coluna10</t>
  </si>
  <si>
    <t>5%</t>
  </si>
  <si>
    <t>3%</t>
  </si>
  <si>
    <t>Fundamentais</t>
  </si>
  <si>
    <t xml:space="preserve">Obrigatórias </t>
  </si>
  <si>
    <t>(não fundamentais)</t>
  </si>
  <si>
    <t>e Opcionais</t>
  </si>
  <si>
    <t>Subtotal</t>
  </si>
  <si>
    <t>Total</t>
  </si>
  <si>
    <t>Formulário D - Percurso Alternativo 1
Plano de estudos acreditado pela A3ES</t>
  </si>
  <si>
    <t>Formulário D - Percurso Alternativo 1
Plano de estudos novo proposto para registo</t>
  </si>
  <si>
    <t>Horas de contacto
(6)</t>
  </si>
  <si>
    <t>Unidade curricular
(1)</t>
  </si>
  <si>
    <t>Área Científica
(2)</t>
  </si>
  <si>
    <r>
      <t xml:space="preserve">Ano curricular
</t>
    </r>
    <r>
      <rPr>
        <i/>
        <sz val="8"/>
        <color rgb="FF000000"/>
        <rFont val="Calibri"/>
        <family val="2"/>
      </rPr>
      <t>(1.º, 2.º …)</t>
    </r>
    <r>
      <rPr>
        <i/>
        <sz val="8"/>
        <color rgb="FF000000"/>
        <rFont val="Calibri"/>
        <family val="2"/>
      </rPr>
      <t xml:space="preserve">
</t>
    </r>
    <r>
      <rPr>
        <b/>
        <sz val="9"/>
        <color rgb="FF000000"/>
        <rFont val="Calibri"/>
        <family val="2"/>
      </rPr>
      <t>(3)</t>
    </r>
  </si>
  <si>
    <r>
      <t xml:space="preserve">Tipo
</t>
    </r>
    <r>
      <rPr>
        <i/>
        <sz val="8"/>
        <color rgb="FF000000"/>
        <rFont val="Calibri"/>
        <family val="2"/>
      </rPr>
      <t xml:space="preserve">(Anual, Semestral … </t>
    </r>
    <r>
      <rPr>
        <i/>
        <sz val="8"/>
        <color rgb="FF000000"/>
        <rFont val="Calibri"/>
        <family val="2"/>
      </rPr>
      <t xml:space="preserve">
ou, se aplicável, 1.º Semestre, 2.º Semestre …)</t>
    </r>
    <r>
      <rPr>
        <i/>
        <sz val="8"/>
        <color rgb="FF000000"/>
        <rFont val="Calibri"/>
        <family val="2"/>
      </rPr>
      <t xml:space="preserve">
</t>
    </r>
    <r>
      <rPr>
        <b/>
        <sz val="9"/>
        <color rgb="FF000000"/>
        <rFont val="Calibri"/>
        <family val="2"/>
      </rPr>
      <t>(4)</t>
    </r>
  </si>
  <si>
    <t>Horas de trabalho totais
(5)</t>
  </si>
  <si>
    <t>T</t>
  </si>
  <si>
    <t>TP</t>
  </si>
  <si>
    <t>PL</t>
  </si>
  <si>
    <t>TC</t>
  </si>
  <si>
    <t>S</t>
  </si>
  <si>
    <t>E</t>
  </si>
  <si>
    <t>OT</t>
  </si>
  <si>
    <t>O</t>
  </si>
  <si>
    <t>Horas totais de contacto</t>
  </si>
  <si>
    <t>Créditos
(7)</t>
  </si>
  <si>
    <t>Observações
(8)</t>
  </si>
  <si>
    <r>
      <rPr>
        <b/>
        <sz val="8"/>
        <color rgb="FF000000"/>
        <rFont val="Calibri"/>
        <family val="2"/>
      </rPr>
      <t>(1)</t>
    </r>
    <r>
      <rPr>
        <sz val="8"/>
        <color rgb="FF000000"/>
        <rFont val="Calibri"/>
        <family val="2"/>
      </rPr>
      <t xml:space="preserve"> Na eventualidade de existir um conjunto de créditos de unidades curriculares opcionais, indicar "Opção 1, 2, 3, etc.", e depois discriminar as unidades curriculares disponíveis,</t>
    </r>
  </si>
  <si>
    <t>dentro de cada opção, no formulário seguinte.</t>
  </si>
  <si>
    <r>
      <rPr>
        <b/>
        <sz val="8"/>
        <color rgb="FF000000"/>
        <rFont val="Calibri"/>
        <family val="2"/>
      </rPr>
      <t>(6)</t>
    </r>
    <r>
      <rPr>
        <sz val="8"/>
        <color rgb="FF000000"/>
        <rFont val="Calibri"/>
        <family val="2"/>
      </rPr>
      <t xml:space="preserve"> No caso de existir opções, indicar o valor médio de horas de contacto das unidades curriculares opcionais disponíveis.</t>
    </r>
  </si>
  <si>
    <r>
      <rPr>
        <b/>
        <sz val="8"/>
        <color rgb="FF000000"/>
        <rFont val="Calibri"/>
        <family val="2"/>
      </rPr>
      <t>(8)</t>
    </r>
    <r>
      <rPr>
        <sz val="8"/>
        <color rgb="FF000000"/>
        <rFont val="Calibri"/>
        <family val="2"/>
      </rPr>
      <t xml:space="preserve"> Indicar os créditos segundo o </t>
    </r>
    <r>
      <rPr>
        <i/>
        <sz val="8"/>
        <color rgb="FF000000"/>
        <rFont val="Calibri"/>
        <family val="2"/>
      </rPr>
      <t>European Credit Transfer and Accumulation System</t>
    </r>
    <r>
      <rPr>
        <sz val="8"/>
        <color rgb="FF000000"/>
        <rFont val="Calibri"/>
        <family val="2"/>
      </rPr>
      <t xml:space="preserve"> (sistema europeu de transferência e acumulação de créditos) fixados de acordo com o </t>
    </r>
  </si>
  <si>
    <t>disposto no Decreto-Lei n.º 42/2005, de 22 de fevereiro, alterado pelo Decreto-Lei n.º 107/2008, de 25 de junho.</t>
  </si>
  <si>
    <t xml:space="preserve"> Síntese das horas de contacto</t>
  </si>
  <si>
    <t>Alteração na percentagem do total de horas de contacto</t>
  </si>
  <si>
    <t>Plano de estudos atual</t>
  </si>
  <si>
    <t>Plano de estudos proposto para registo</t>
  </si>
  <si>
    <t>Formulário D_Opcionais - Percurso Alternativo 1
Unidades curriculares Opcionais do plano de estudos acreditado pela A3ES</t>
  </si>
  <si>
    <t>Formulário D_Opcionais - Percurso Alternativo 1
Unidades curriculares Opcionais do plano de estudos novo proposto para registo</t>
  </si>
  <si>
    <t>Unidade curricular opcional n.º
(0)</t>
  </si>
  <si>
    <t>OPÇÃO 1</t>
  </si>
  <si>
    <t>OPÇÃO 2</t>
  </si>
  <si>
    <t>Formulário C - Percurso Alternativo 2
Estrutura Curricular</t>
  </si>
  <si>
    <t>Obrigatórias</t>
  </si>
  <si>
    <t>Formulário D - Percurso Alternativo 2
Plano de estudos acreditado pela A3ES</t>
  </si>
  <si>
    <t>Formulário D - Percurso Alternativo 2
Plano de estudos novo proposto para registo</t>
  </si>
  <si>
    <t>Formulário D_Opcionais - Percurso Alternativo 2
Unidades curriculares Opcionais do plano de estudos acreditado pela A3ES</t>
  </si>
  <si>
    <t>Formulário D_Opcionais - Percurso Alternativo 2
Unidades curriculares Opcionais do plano de estudos novo proposto para registo</t>
  </si>
  <si>
    <t>Área de educação e formação</t>
  </si>
  <si>
    <t>Chamadas de atenção</t>
  </si>
  <si>
    <t>Grau ou diploma</t>
  </si>
  <si>
    <t>Alínea</t>
  </si>
  <si>
    <t>Duração do curso</t>
  </si>
  <si>
    <t>Ano curricular</t>
  </si>
  <si>
    <t>Tipo</t>
  </si>
  <si>
    <t>Percursos Alternativos</t>
  </si>
  <si>
    <t>010 - Programas de base</t>
  </si>
  <si>
    <t>Nos termos do disposto na alínea d) do n.º 2 da Deliberação n.º 2392/2013, só é permitida a alteração das áreas de formação fundamentais até 5 pontos percentuais. Se esta alteração é resultado de audição à A3ES, anexe o comprovativo desse mesmo resultado.</t>
  </si>
  <si>
    <t>Licenciatura</t>
  </si>
  <si>
    <t>a)</t>
  </si>
  <si>
    <t>Sim</t>
  </si>
  <si>
    <t>Anos</t>
  </si>
  <si>
    <t>1.º</t>
  </si>
  <si>
    <t>Anual</t>
  </si>
  <si>
    <t>Criação</t>
  </si>
  <si>
    <t>080 - Alfabetização</t>
  </si>
  <si>
    <t>Nos termos do disposto na alínea e) i) do n.º 2 da Deliberação n.º 2392/2013, só é permitida a alteração das áreas de formação obrigatórias até 3 pontos percentuais. Se esta alteração é resultado de audição à A3ES, anexe o comprovativo desse mesmo resultado.</t>
  </si>
  <si>
    <t>Mestrado integrado</t>
  </si>
  <si>
    <t>b)</t>
  </si>
  <si>
    <t>Não</t>
  </si>
  <si>
    <t>Semestres</t>
  </si>
  <si>
    <t>2.º</t>
  </si>
  <si>
    <t>Semestral</t>
  </si>
  <si>
    <t>Supressão</t>
  </si>
  <si>
    <t>090 - Desenvolvimento pessoal</t>
  </si>
  <si>
    <t>Nos termos do disposto na alínea g) do n.º 2 da Deliberação n.º 2392/2013, só é permitida a variação do número de horas de contacto até ao limite de 15% do seu total. Se esta alteração é resultado de audição à A3ES, anexe o comprovativo desse mesmo resultado.</t>
  </si>
  <si>
    <t>Mestrado</t>
  </si>
  <si>
    <t>c)</t>
  </si>
  <si>
    <t>Trimestres</t>
  </si>
  <si>
    <t>3.º</t>
  </si>
  <si>
    <t>1.º Semestre</t>
  </si>
  <si>
    <t>Fusão</t>
  </si>
  <si>
    <t>140 - Formação de professores/formadores e ciências da educação</t>
  </si>
  <si>
    <t>Doutoramento</t>
  </si>
  <si>
    <t>Outros</t>
  </si>
  <si>
    <t>4.º</t>
  </si>
  <si>
    <t>2.º Semestre</t>
  </si>
  <si>
    <t>Alteração de denominação</t>
  </si>
  <si>
    <t>142 - Ciências da educação</t>
  </si>
  <si>
    <t>5.º</t>
  </si>
  <si>
    <t>Trimestral</t>
  </si>
  <si>
    <t>Não Aplicável</t>
  </si>
  <si>
    <t>143 - Formação de educadores de infância</t>
  </si>
  <si>
    <t>6.º</t>
  </si>
  <si>
    <t>1.º Trimestre</t>
  </si>
  <si>
    <t>144 - Formação de professores do ensino básico (1.º e 2.º ciclos)</t>
  </si>
  <si>
    <t>2.º Trimestre</t>
  </si>
  <si>
    <t>145 - Formação de professores de áreas disciplinares específicas</t>
  </si>
  <si>
    <t>3.º Trimestre</t>
  </si>
  <si>
    <t>146 - Formação de professores e formadores de áreas tecnológicas</t>
  </si>
  <si>
    <t>Outra</t>
  </si>
  <si>
    <t>149 - Formação de professores/formadores e ciências da educação - programas não classificados noutra área de formação</t>
  </si>
  <si>
    <t>210- Artes</t>
  </si>
  <si>
    <t>211 - Belas-artes</t>
  </si>
  <si>
    <t>212 - Artes do espetáculo</t>
  </si>
  <si>
    <t>213 - Audiovisuais e produção dos media</t>
  </si>
  <si>
    <t>214 - Design</t>
  </si>
  <si>
    <t>215 - Artesanato</t>
  </si>
  <si>
    <t>219 - Artes - programas não classificados noutra área de formação</t>
  </si>
  <si>
    <t>220 - Humanidades</t>
  </si>
  <si>
    <t>221 - Religião e teologia</t>
  </si>
  <si>
    <t>222 - Línguas e literaturas estrangeiras</t>
  </si>
  <si>
    <t>223 - Língua e literatura materna</t>
  </si>
  <si>
    <t>225 - História e arqueologia</t>
  </si>
  <si>
    <t>226 - Filosofia e ética</t>
  </si>
  <si>
    <t>229 - Humanidades - programas não classificados noutra área de formação</t>
  </si>
  <si>
    <t>310 - Ciências sociais e do comportamento</t>
  </si>
  <si>
    <t>311 - Psicologia</t>
  </si>
  <si>
    <t>312 - Sociologia e outros estudos</t>
  </si>
  <si>
    <t>313 - Ciência política e cidadania</t>
  </si>
  <si>
    <t>314 - Economia</t>
  </si>
  <si>
    <t>319 - Ciências sociais e do comportamento - programas não classificados noutra área de formação</t>
  </si>
  <si>
    <t>320 -Informação e jornalismo</t>
  </si>
  <si>
    <t>321 - Jornalismo e reportagem</t>
  </si>
  <si>
    <t>322 - Biblioteconomia, arquivo e documentação (BAD)</t>
  </si>
  <si>
    <t>329 - Informação e jornalismo - programas não classificados noutra área de formação</t>
  </si>
  <si>
    <t>340 - Ciências empresariais</t>
  </si>
  <si>
    <t>341 - Comércio</t>
  </si>
  <si>
    <r>
      <t xml:space="preserve">342 - </t>
    </r>
    <r>
      <rPr>
        <i/>
        <sz val="9"/>
        <color rgb="FF000000"/>
        <rFont val="Calibri"/>
        <family val="2"/>
      </rPr>
      <t>Marketing</t>
    </r>
    <r>
      <rPr>
        <sz val="9"/>
        <color rgb="FF000000"/>
        <rFont val="Calibri"/>
        <family val="2"/>
      </rPr>
      <t xml:space="preserve"> e publicidade</t>
    </r>
  </si>
  <si>
    <t>343 - Finanças, banca e seguros</t>
  </si>
  <si>
    <t>344 - Contabilidade e fiscalidade</t>
  </si>
  <si>
    <t>345 - Gestão e administração</t>
  </si>
  <si>
    <t>346 - Secretariado e trabalho administrativo</t>
  </si>
  <si>
    <t>347 - Enquadramento na organização/empresa</t>
  </si>
  <si>
    <t>349 - Ciências empresariais - programas não classificados noutra área de formação</t>
  </si>
  <si>
    <t>380 - Direito</t>
  </si>
  <si>
    <t>420 - Ciências da vida</t>
  </si>
  <si>
    <t>421 - Biologia e bioquímica</t>
  </si>
  <si>
    <t>422 - Ciências do ambiente</t>
  </si>
  <si>
    <t>429 - Ciências da vida - programas não classificados noutra área de formação</t>
  </si>
  <si>
    <t>440 - Ciências físicas</t>
  </si>
  <si>
    <t>441 - Física</t>
  </si>
  <si>
    <t>442 - Química</t>
  </si>
  <si>
    <t>443 - Ciências da terra</t>
  </si>
  <si>
    <t>449 - Ciências físicas - programas não classificados noutra área de formação</t>
  </si>
  <si>
    <t>460 - Matemática e estatística</t>
  </si>
  <si>
    <t>461 - Matemática</t>
  </si>
  <si>
    <t>462 - Estatística</t>
  </si>
  <si>
    <t>469 - Matemática e estatística - programas não classificados noutra área de formação</t>
  </si>
  <si>
    <t>480 - Informática</t>
  </si>
  <si>
    <t>481 - Ciências informáticas</t>
  </si>
  <si>
    <t>482 - Informática na ótica do utilizador</t>
  </si>
  <si>
    <t>489 - Informática - programas não classificados noutra área de formação</t>
  </si>
  <si>
    <t>520 - Engenharia e técnicas afins</t>
  </si>
  <si>
    <t>521 - Metalurgia e metalomecânica</t>
  </si>
  <si>
    <t>522 - Eletricidade e energia</t>
  </si>
  <si>
    <t>523 - Eletrónica e automação</t>
  </si>
  <si>
    <t>524 - Tecnologia dos processos químicos</t>
  </si>
  <si>
    <t>525 - Construção e reparação de veículos a motor</t>
  </si>
  <si>
    <t>529 - Engenharia e técnicas afins - programas não classificados noutra área de formação</t>
  </si>
  <si>
    <t>540 - Indústrias transformadoras</t>
  </si>
  <si>
    <t>541 - Indústrias alimentares</t>
  </si>
  <si>
    <t>542 - Indústrias do têxtil, vestuário, calçado e couro</t>
  </si>
  <si>
    <t>543 - Materiais (indústrias da madeira, cortiça, papel, plástico, vidro e outros)</t>
  </si>
  <si>
    <t>544 - Indústrias extrativas</t>
  </si>
  <si>
    <t>549 - Indústrias transformadoras - programas não classificados noutra área de formação</t>
  </si>
  <si>
    <t>580 - Arquitetura e construção</t>
  </si>
  <si>
    <t>581 - Arquitetura e urbanismo</t>
  </si>
  <si>
    <t>582 - Construção civil e engenharia civil</t>
  </si>
  <si>
    <t>589 - Arquitetura e construção - programas não classificados noutra área de formação</t>
  </si>
  <si>
    <t>620 - Agricultura, silvicultura e pescas</t>
  </si>
  <si>
    <t>621 - Produção agrícola e animal</t>
  </si>
  <si>
    <t>622 - Floricultura e jardinagem</t>
  </si>
  <si>
    <t>623 - Silvicultura e caça</t>
  </si>
  <si>
    <t>624 - Pescas</t>
  </si>
  <si>
    <t>629 - Agricultura, silvicultura e pescas - programas não classificados noutra área de formação</t>
  </si>
  <si>
    <t>640 - Ciências veterinárias</t>
  </si>
  <si>
    <t>720 - Saúde</t>
  </si>
  <si>
    <t>721 - Medicina</t>
  </si>
  <si>
    <t>723 - Enfermagem</t>
  </si>
  <si>
    <t>724 - Ciências dentárias</t>
  </si>
  <si>
    <t>725 - Tecnologias de diagnóstico e terapêutica</t>
  </si>
  <si>
    <t>726 - Terapia e reabilitação</t>
  </si>
  <si>
    <t>727 - Ciências farmacêuticas</t>
  </si>
  <si>
    <t>729 - Saúde - programas não classificados noutra área de formação</t>
  </si>
  <si>
    <t>760 - Serviços sociais</t>
  </si>
  <si>
    <t>761 - Serviços de apoio a crianças e jovens</t>
  </si>
  <si>
    <t>762 - Trabalho social e orientação</t>
  </si>
  <si>
    <t>769 - Serviços sociais - programas não classificados noutra área de formação</t>
  </si>
  <si>
    <t>810 - Serviços pessoais</t>
  </si>
  <si>
    <t>811 - Hotelaria e restauração</t>
  </si>
  <si>
    <t>812 - Turismo e lazer</t>
  </si>
  <si>
    <t>813 - Desporto</t>
  </si>
  <si>
    <t>814 - Serviços domésticos</t>
  </si>
  <si>
    <t>815 -Cuidados de beleza</t>
  </si>
  <si>
    <t>819 - Serviços pessoais - programas não classificados noutra área de formação</t>
  </si>
  <si>
    <t>840 - Serviços de transporte</t>
  </si>
  <si>
    <t>850 - Proteção do ambiente</t>
  </si>
  <si>
    <t>851 - Tecnologia de proteção do ambiente</t>
  </si>
  <si>
    <t>852 - Ambientes naturais e vida selvagem</t>
  </si>
  <si>
    <t>853 - Serviços de saúde pública</t>
  </si>
  <si>
    <t>859 - Proteção do ambiente - programas não classificados noutra área de formação</t>
  </si>
  <si>
    <t>860 - Serviços de segurança</t>
  </si>
  <si>
    <t>861 - Proteção de pessoas e bens</t>
  </si>
  <si>
    <t>862 - Segurança e higiene no trabalho</t>
  </si>
  <si>
    <t>863 - Segurança militar</t>
  </si>
  <si>
    <t>869 - Serviços de segurança - programas não classificados noutra área de formação</t>
  </si>
  <si>
    <t>999 - Desconhecido ou não especificado</t>
  </si>
  <si>
    <t>Exemplo: Acrescentar mais folhas, consoante o número de Percursos Alternativos.</t>
  </si>
  <si>
    <t>Voltar às Instruções.</t>
  </si>
  <si>
    <r>
      <rPr>
        <b/>
        <sz val="10"/>
        <color rgb="FF000000"/>
        <rFont val="Arial"/>
        <family val="2"/>
      </rPr>
      <t>1.</t>
    </r>
    <r>
      <rPr>
        <sz val="10"/>
        <color rgb="FF000000"/>
        <rFont val="Arial"/>
        <family val="2"/>
      </rPr>
      <t xml:space="preserve"> Copiar Form. C_PA2</t>
    </r>
  </si>
  <si>
    <r>
      <rPr>
        <b/>
        <sz val="10"/>
        <color rgb="FF000000"/>
        <rFont val="Arial"/>
        <family val="2"/>
      </rPr>
      <t>3</t>
    </r>
    <r>
      <rPr>
        <sz val="10"/>
        <color rgb="FF000000"/>
        <rFont val="Arial"/>
        <family val="2"/>
      </rPr>
      <t>. Copiar Form. D_PA2</t>
    </r>
  </si>
  <si>
    <r>
      <rPr>
        <b/>
        <sz val="10"/>
        <color rgb="FF000000"/>
        <rFont val="Arial"/>
        <family val="2"/>
      </rPr>
      <t>5.</t>
    </r>
    <r>
      <rPr>
        <sz val="10"/>
        <color rgb="FF000000"/>
        <rFont val="Arial"/>
        <family val="2"/>
      </rPr>
      <t xml:space="preserve"> Copiar Form. D.Opc_PA2</t>
    </r>
  </si>
  <si>
    <r>
      <rPr>
        <b/>
        <sz val="10"/>
        <color rgb="FF000000"/>
        <rFont val="Arial"/>
        <family val="2"/>
      </rPr>
      <t>2.</t>
    </r>
    <r>
      <rPr>
        <sz val="10"/>
        <color rgb="FF000000"/>
        <rFont val="Arial"/>
        <family val="2"/>
      </rPr>
      <t xml:space="preserve"> Criar uma cópia &gt; Antes da folha: (Mover para o final)  &gt; Ok</t>
    </r>
  </si>
  <si>
    <r>
      <rPr>
        <b/>
        <sz val="10"/>
        <color rgb="FF000000"/>
        <rFont val="Arial"/>
        <family val="2"/>
      </rPr>
      <t>4.</t>
    </r>
    <r>
      <rPr>
        <sz val="10"/>
        <color rgb="FF000000"/>
        <rFont val="Arial"/>
        <family val="2"/>
      </rPr>
      <t xml:space="preserve"> Criar uma cópia &gt; Antes da folha: (Mover para o final)  &gt; Ok</t>
    </r>
  </si>
  <si>
    <r>
      <rPr>
        <b/>
        <sz val="10"/>
        <color rgb="FF000000"/>
        <rFont val="Arial"/>
        <family val="2"/>
      </rPr>
      <t>6.</t>
    </r>
    <r>
      <rPr>
        <sz val="10"/>
        <color rgb="FF000000"/>
        <rFont val="Arial"/>
        <family val="2"/>
      </rPr>
      <t xml:space="preserve"> Criar uma cópia &gt; Antes da folha: (Mover para o final) &gt; Ok</t>
    </r>
  </si>
  <si>
    <t>Diário da República</t>
  </si>
  <si>
    <t>ANEXO</t>
  </si>
  <si>
    <t>1.   Estabelecimento de ensino:</t>
  </si>
  <si>
    <t>2.   Unidade orgânica:</t>
  </si>
  <si>
    <t>3.   Grau ou diploma:</t>
  </si>
  <si>
    <t>4.   Ciclo de estudos:</t>
  </si>
  <si>
    <t xml:space="preserve">5.   Área científica predominante: </t>
  </si>
  <si>
    <t xml:space="preserve">6.   Número de créditos, segundo o sistema europeu de transferência de créditos, necessário à obtenção do grau ou diploma: </t>
  </si>
  <si>
    <t xml:space="preserve">7.   Duração normal do ciclo de estudos: </t>
  </si>
  <si>
    <t xml:space="preserve">8.   Opções, ramos, ou outras formas de organização de percursos alternativos em que o ciclo de estudos se estrutura: </t>
  </si>
  <si>
    <t xml:space="preserve">9.   Estrutura Curricular: </t>
  </si>
  <si>
    <t xml:space="preserve">Percurso Alternativo: </t>
  </si>
  <si>
    <t xml:space="preserve">10.   Observações: </t>
  </si>
  <si>
    <t xml:space="preserve">11.   Plano de estudos: </t>
  </si>
  <si>
    <r>
      <rPr>
        <b/>
        <sz val="9"/>
        <color rgb="FF000000"/>
        <rFont val="Calibri"/>
        <family val="2"/>
      </rPr>
      <t xml:space="preserve">Alterações propostas a registo
</t>
    </r>
    <r>
      <rPr>
        <sz val="9"/>
        <color rgb="FF000000"/>
        <rFont val="Calibri"/>
        <family val="2"/>
      </rPr>
      <t>Indicar «Sim» para cada um dos itens conforme se apliquem à alteração proposta para registo.
Na eventualidade de haver outras alterações propostas a registo, indicar «Sim» no item «Outras alterações», concretizando quais na caixa de texto.
Atenção: No quadro relativo às alterações dos percursos alternativos, identificar todos os percursos alternativos atuais e propostos, indicando a alteração introduzida:
    a) Criação: no caso do percurso alternativo ser criado com a alteração proposta a registo;
    b) Supressão:  no caso do percurso alternativo ser suprimido com a alteração proposta a registo;
    c) Fusão:  no caso de dois ou mais percursos alternativos se fundirem com a alteração proposta a registo (Atenção: a Fusão pode implicar também alteração de denominação);
    d) Alteração de denominação: no caso do percurso alternativo mudar de denominação com a alteração proposta a registo;
    e) Não Aplicável (N/A): no caso do percurso alternativo não sofrer nenhuma alteração.</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</si>
</sst>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5" x14ac:knownFonts="1">
    <font>
      <sz val="10"/>
      <color rgb="FF000000"/>
      <name val="Arial"/>
      <family val="2"/>
    </font>
    <font>
      <sz val="10"/>
      <color rgb="FF000000"/>
      <name val="Arial"/>
      <family val="2"/>
    </font>
    <font>
      <sz val="11"/>
      <color rgb="FF000000"/>
      <name val="Calibri"/>
      <family val="2"/>
    </font>
    <font>
      <sz val="11"/>
      <color rgb="FFFFFFFF"/>
      <name val="Calibri"/>
      <family val="2"/>
    </font>
    <font>
      <b/>
      <sz val="11"/>
      <color rgb="FFFF9900"/>
      <name val="Calibri"/>
      <family val="2"/>
    </font>
    <font>
      <sz val="11"/>
      <color rgb="FFFF9900"/>
      <name val="Calibri"/>
      <family val="2"/>
    </font>
    <font>
      <b/>
      <sz val="15"/>
      <color rgb="FF003366"/>
      <name val="Calibri"/>
      <family val="2"/>
    </font>
    <font>
      <b/>
      <sz val="13"/>
      <color rgb="FF003366"/>
      <name val="Calibri"/>
      <family val="2"/>
    </font>
    <font>
      <b/>
      <sz val="11"/>
      <color rgb="FF003366"/>
      <name val="Calibri"/>
      <family val="2"/>
    </font>
    <font>
      <sz val="10"/>
      <color rgb="FF006100"/>
      <name val="Arial"/>
      <family val="2"/>
    </font>
    <font>
      <b/>
      <sz val="10"/>
      <color rgb="FFFFFFFF"/>
      <name val="Arial"/>
      <family val="1"/>
    </font>
    <font>
      <b/>
      <sz val="10"/>
      <color rgb="FFFFFFFF"/>
      <name val="Arial"/>
      <family val="2"/>
    </font>
    <font>
      <sz val="10"/>
      <color rgb="FF9C0006"/>
      <name val="Arial"/>
      <family val="2"/>
    </font>
    <font>
      <sz val="10"/>
      <color rgb="FFFFFFFF"/>
      <name val="Cambria"/>
      <family val="1"/>
    </font>
    <font>
      <b/>
      <sz val="10"/>
      <color rgb="FFFFFFFF"/>
      <name val="Cambria"/>
      <family val="1"/>
    </font>
    <font>
      <sz val="10"/>
      <color rgb="FFFFFFFF"/>
      <name val="Arial"/>
      <family val="1"/>
    </font>
    <font>
      <sz val="11"/>
      <color rgb="FF008000"/>
      <name val="Calibri"/>
      <family val="2"/>
    </font>
    <font>
      <sz val="11"/>
      <color rgb="FF333399"/>
      <name val="Calibri"/>
      <family val="2"/>
    </font>
    <font>
      <u/>
      <sz val="10"/>
      <color rgb="FF0000FF"/>
      <name val="Arial"/>
      <family val="2"/>
    </font>
    <font>
      <sz val="11"/>
      <color rgb="FF800080"/>
      <name val="Calibri"/>
      <family val="2"/>
    </font>
    <font>
      <sz val="11"/>
      <color rgb="FF993300"/>
      <name val="Calibri"/>
      <family val="2"/>
    </font>
    <font>
      <b/>
      <sz val="11"/>
      <color rgb="FF333333"/>
      <name val="Calibri"/>
      <family val="2"/>
    </font>
    <font>
      <b/>
      <sz val="18"/>
      <color rgb="FF003366"/>
      <name val="Cambria"/>
      <family val="1"/>
    </font>
    <font>
      <sz val="11"/>
      <color rgb="FFFF0000"/>
      <name val="Calibri"/>
      <family val="2"/>
    </font>
    <font>
      <i/>
      <sz val="11"/>
      <color rgb="FF808080"/>
      <name val="Calibri"/>
      <family val="2"/>
    </font>
    <font>
      <b/>
      <sz val="11"/>
      <color rgb="FF000000"/>
      <name val="Calibri"/>
      <family val="2"/>
    </font>
    <font>
      <b/>
      <sz val="11"/>
      <color rgb="FFFFFFFF"/>
      <name val="Calibri"/>
      <family val="2"/>
    </font>
    <font>
      <sz val="9"/>
      <color rgb="FF000000"/>
      <name val="Calibri"/>
      <family val="2"/>
    </font>
    <font>
      <b/>
      <sz val="9"/>
      <color rgb="FF000000"/>
      <name val="Calibri"/>
      <family val="2"/>
    </font>
    <font>
      <u/>
      <sz val="9"/>
      <color rgb="FF000000"/>
      <name val="Calibri"/>
      <family val="2"/>
    </font>
    <font>
      <i/>
      <sz val="9"/>
      <color rgb="FF000000"/>
      <name val="Calibri"/>
      <family val="2"/>
    </font>
    <font>
      <u/>
      <sz val="9"/>
      <color rgb="FF0000FF"/>
      <name val="Calibri"/>
      <family val="2"/>
    </font>
    <font>
      <b/>
      <sz val="10"/>
      <color rgb="FF000000"/>
      <name val="Calibri"/>
      <family val="2"/>
    </font>
    <font>
      <sz val="10"/>
      <color rgb="FF000000"/>
      <name val="Calibri"/>
      <family val="2"/>
    </font>
    <font>
      <sz val="8"/>
      <color rgb="FF000000"/>
      <name val="Calibri"/>
      <family val="2"/>
    </font>
    <font>
      <u/>
      <sz val="10"/>
      <color rgb="FFC00000"/>
      <name val="Calibri"/>
      <family val="2"/>
    </font>
    <font>
      <sz val="11"/>
      <color rgb="FF000000"/>
      <name val="Symbol"/>
      <family val="1"/>
      <charset val="2"/>
    </font>
    <font>
      <sz val="7"/>
      <color rgb="FF000000"/>
      <name val="Times New Roman"/>
      <family val="1"/>
    </font>
    <font>
      <sz val="11"/>
      <color rgb="FF000000"/>
      <name val="Courier New"/>
      <family val="3"/>
    </font>
    <font>
      <i/>
      <sz val="8"/>
      <color rgb="FF000000"/>
      <name val="Calibri"/>
      <family val="2"/>
    </font>
    <font>
      <i/>
      <sz val="10"/>
      <color rgb="FF808080"/>
      <name val="Calibri"/>
      <family val="2"/>
    </font>
    <font>
      <b/>
      <i/>
      <sz val="10"/>
      <color rgb="FF808080"/>
      <name val="Calibri"/>
      <family val="2"/>
    </font>
    <font>
      <b/>
      <sz val="11"/>
      <color rgb="FFFF0000"/>
      <name val="Calibri"/>
      <family val="2"/>
    </font>
    <font>
      <b/>
      <sz val="12"/>
      <color rgb="FF974706"/>
      <name val="Calibri"/>
      <family val="2"/>
    </font>
    <font>
      <sz val="10"/>
      <color rgb="FF974706"/>
      <name val="Calibri"/>
      <family val="2"/>
    </font>
    <font>
      <b/>
      <u/>
      <sz val="10"/>
      <color rgb="FF974706"/>
      <name val="Calibri"/>
      <family val="2"/>
    </font>
    <font>
      <i/>
      <sz val="9"/>
      <color rgb="FF808080"/>
      <name val="Calibri"/>
      <family val="2"/>
    </font>
    <font>
      <sz val="8"/>
      <color rgb="FFA6A6A6"/>
      <name val="Calibri"/>
      <family val="2"/>
    </font>
    <font>
      <sz val="8"/>
      <color rgb="FFFFFFFF"/>
      <name val="Calibri"/>
      <family val="2"/>
    </font>
    <font>
      <sz val="10"/>
      <color rgb="FFFF0000"/>
      <name val="Calibri"/>
      <family val="2"/>
    </font>
    <font>
      <sz val="12"/>
      <color rgb="FF000000"/>
      <name val="Calibri"/>
      <family val="2"/>
    </font>
    <font>
      <i/>
      <sz val="10"/>
      <color rgb="FFA6A6A6"/>
      <name val="Calibri"/>
      <family val="2"/>
    </font>
    <font>
      <b/>
      <i/>
      <sz val="10"/>
      <color rgb="FF969696"/>
      <name val="Calibri"/>
      <family val="2"/>
    </font>
    <font>
      <b/>
      <u/>
      <sz val="11"/>
      <color rgb="FF000000"/>
      <name val="Calibri"/>
      <family val="2"/>
    </font>
    <font>
      <b/>
      <u/>
      <sz val="10"/>
      <color rgb="FF000000"/>
      <name val="Calibri"/>
      <family val="2"/>
    </font>
    <font>
      <b/>
      <sz val="8"/>
      <color rgb="FFFF0000"/>
      <name val="Calibri"/>
      <family val="2"/>
    </font>
    <font>
      <b/>
      <sz val="12"/>
      <color rgb="FF000000"/>
      <name val="Calibri"/>
      <family val="2"/>
    </font>
    <font>
      <b/>
      <sz val="8"/>
      <color rgb="FF000000"/>
      <name val="Calibri"/>
      <family val="2"/>
    </font>
    <font>
      <sz val="8"/>
      <color rgb="FF76933C"/>
      <name val="Calibri"/>
      <family val="2"/>
    </font>
    <font>
      <sz val="8"/>
      <color rgb="FF000000"/>
      <name val="Cambria"/>
      <family val="1"/>
    </font>
    <font>
      <sz val="9"/>
      <color rgb="FFFFFFFF"/>
      <name val="Calibri"/>
      <family val="2"/>
    </font>
    <font>
      <sz val="10"/>
      <color rgb="FFFFFFFF"/>
      <name val="Calibri"/>
      <family val="2"/>
    </font>
    <font>
      <sz val="10"/>
      <color rgb="FFFFFFFF"/>
      <name val="Arial"/>
      <family val="2"/>
    </font>
    <font>
      <b/>
      <sz val="10"/>
      <color rgb="FF000000"/>
      <name val="Arial"/>
      <family val="2"/>
    </font>
    <font>
      <sz val="10"/>
      <color rgb="FF000000"/>
      <name val="Verdana"/>
      <family val="2"/>
    </font>
  </fonts>
  <fills count="43">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C6EFCE"/>
        <bgColor rgb="FFC6EFCE"/>
      </patternFill>
    </fill>
    <fill>
      <patternFill patternType="solid">
        <fgColor rgb="FFC00000"/>
        <bgColor rgb="FFC00000"/>
      </patternFill>
    </fill>
    <fill>
      <patternFill patternType="solid">
        <fgColor rgb="FFFFC7CE"/>
        <bgColor rgb="FFFFC7CE"/>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rgb="FF969696"/>
        <bgColor rgb="FF969696"/>
      </patternFill>
    </fill>
    <fill>
      <patternFill patternType="solid">
        <fgColor rgb="FFFBFBFB"/>
        <bgColor rgb="FFFBFBFB"/>
      </patternFill>
    </fill>
    <fill>
      <patternFill patternType="solid">
        <fgColor rgb="FFFFFFFF"/>
        <bgColor rgb="FFFFFFFF"/>
      </patternFill>
    </fill>
    <fill>
      <patternFill patternType="solid">
        <fgColor rgb="FF9BBB59"/>
        <bgColor rgb="FF9BBB59"/>
      </patternFill>
    </fill>
    <fill>
      <patternFill patternType="solid">
        <fgColor rgb="FFB8CCE4"/>
        <bgColor rgb="FFB8CCE4"/>
      </patternFill>
    </fill>
    <fill>
      <patternFill patternType="solid">
        <fgColor rgb="FFF1F5F9"/>
        <bgColor rgb="FFF1F5F9"/>
      </patternFill>
    </fill>
    <fill>
      <patternFill patternType="solid">
        <fgColor rgb="FFF79646"/>
        <bgColor rgb="FFF79646"/>
      </patternFill>
    </fill>
    <fill>
      <patternFill patternType="solid">
        <fgColor rgb="FFEBF1DE"/>
        <bgColor rgb="FFEBF1DE"/>
      </patternFill>
    </fill>
    <fill>
      <patternFill patternType="solid">
        <fgColor rgb="FFFDE9D9"/>
        <bgColor rgb="FFFDE9D9"/>
      </patternFill>
    </fill>
    <fill>
      <patternFill patternType="solid">
        <fgColor rgb="FFFABF8F"/>
        <bgColor rgb="FFFABF8F"/>
      </patternFill>
    </fill>
    <fill>
      <patternFill patternType="solid">
        <fgColor rgb="FFFCFDFE"/>
        <bgColor rgb="FFFCFDFE"/>
      </patternFill>
    </fill>
    <fill>
      <patternFill patternType="solid">
        <fgColor rgb="FFD8E4BC"/>
        <bgColor rgb="FFD8E4BC"/>
      </patternFill>
    </fill>
    <fill>
      <patternFill patternType="solid">
        <fgColor rgb="FFC4D79B"/>
        <bgColor rgb="FFC4D79B"/>
      </patternFill>
    </fill>
    <fill>
      <patternFill patternType="solid">
        <fgColor rgb="FFF2F2F2"/>
        <bgColor rgb="FFF2F2F2"/>
      </patternFill>
    </fill>
    <fill>
      <patternFill patternType="solid">
        <fgColor rgb="FFFCD5B4"/>
        <bgColor rgb="FFFCD5B4"/>
      </patternFill>
    </fill>
    <fill>
      <patternFill patternType="solid">
        <fgColor rgb="FFBFBFBF"/>
        <bgColor rgb="FFBFBFBF"/>
      </patternFill>
    </fill>
    <fill>
      <patternFill patternType="solid">
        <fgColor rgb="FFD9D9D9"/>
        <bgColor rgb="FFD9D9D9"/>
      </patternFill>
    </fill>
  </fills>
  <borders count="114">
    <border>
      <start/>
      <end/>
      <top/>
      <bottom/>
      <diagonal/>
    </border>
    <border>
      <start style="thin">
        <color rgb="FF808080"/>
      </start>
      <end style="thin">
        <color rgb="FF808080"/>
      </end>
      <top style="thin">
        <color rgb="FF808080"/>
      </top>
      <bottom style="thin">
        <color rgb="FF808080"/>
      </bottom>
      <diagonal/>
    </border>
    <border>
      <start/>
      <end/>
      <top/>
      <bottom style="double">
        <color rgb="FFFF9900"/>
      </bottom>
      <diagonal/>
    </border>
    <border>
      <start/>
      <end/>
      <top/>
      <bottom style="thick">
        <color rgb="FF333399"/>
      </bottom>
      <diagonal/>
    </border>
    <border>
      <start/>
      <end/>
      <top/>
      <bottom style="thick">
        <color rgb="FFC0C0C0"/>
      </bottom>
      <diagonal/>
    </border>
    <border>
      <start/>
      <end/>
      <top/>
      <bottom style="medium">
        <color rgb="FF0066CC"/>
      </bottom>
      <diagonal/>
    </border>
    <border>
      <start style="thin">
        <color rgb="FFC0C0C0"/>
      </start>
      <end style="thin">
        <color rgb="FFC0C0C0"/>
      </end>
      <top style="thin">
        <color rgb="FFC0C0C0"/>
      </top>
      <bottom style="thin">
        <color rgb="FFC0C0C0"/>
      </bottom>
      <diagonal/>
    </border>
    <border>
      <start style="thin">
        <color rgb="FF333333"/>
      </start>
      <end style="thin">
        <color rgb="FF333333"/>
      </end>
      <top style="thin">
        <color rgb="FF333333"/>
      </top>
      <bottom style="thin">
        <color rgb="FF333333"/>
      </bottom>
      <diagonal/>
    </border>
    <border>
      <start/>
      <end/>
      <top style="thin">
        <color rgb="FF333399"/>
      </top>
      <bottom style="double">
        <color rgb="FF333399"/>
      </bottom>
      <diagonal/>
    </border>
    <border>
      <start style="double">
        <color rgb="FF333333"/>
      </start>
      <end style="double">
        <color rgb="FF333333"/>
      </end>
      <top style="double">
        <color rgb="FF333333"/>
      </top>
      <bottom style="double">
        <color rgb="FF333333"/>
      </bottom>
      <diagonal/>
    </border>
    <border>
      <start style="thin">
        <color rgb="FFD9D9D9"/>
      </start>
      <end style="thin">
        <color rgb="FFD9D9D9"/>
      </end>
      <top style="thin">
        <color rgb="FFD9D9D9"/>
      </top>
      <bottom style="thin">
        <color rgb="FFD9D9D9"/>
      </bottom>
      <diagonal/>
    </border>
    <border>
      <start style="thin">
        <color rgb="FFD9D9D9"/>
      </start>
      <end/>
      <top/>
      <bottom/>
      <diagonal/>
    </border>
    <border>
      <start/>
      <end style="thin">
        <color rgb="FFD9D9D9"/>
      </end>
      <top/>
      <bottom/>
      <diagonal/>
    </border>
    <border>
      <start style="thin">
        <color rgb="FFD9D9D9"/>
      </start>
      <end style="thin">
        <color rgb="FFD9D9D9"/>
      </end>
      <top style="medium">
        <color rgb="FF9BBB59"/>
      </top>
      <bottom style="medium">
        <color rgb="FF9BBB59"/>
      </bottom>
      <diagonal/>
    </border>
    <border>
      <start style="thin">
        <color rgb="FFD9D9D9"/>
      </start>
      <end/>
      <top/>
      <bottom style="thin">
        <color rgb="FFD9D9D9"/>
      </bottom>
      <diagonal/>
    </border>
    <border>
      <start/>
      <end/>
      <top/>
      <bottom style="thin">
        <color rgb="FFD9D9D9"/>
      </bottom>
      <diagonal/>
    </border>
    <border>
      <start/>
      <end style="thin">
        <color rgb="FFD9D9D9"/>
      </end>
      <top/>
      <bottom style="thin">
        <color rgb="FFD9D9D9"/>
      </bottom>
      <diagonal/>
    </border>
    <border>
      <start style="thin">
        <color rgb="FFD9D9D9"/>
      </start>
      <end style="thin">
        <color rgb="FFD9D9D9"/>
      </end>
      <top style="thin">
        <color rgb="FFD9D9D9"/>
      </top>
      <bottom/>
      <diagonal/>
    </border>
    <border>
      <start style="thin">
        <color rgb="FFC4D79B"/>
      </start>
      <end style="thin">
        <color rgb="FFC4D79B"/>
      </end>
      <top style="thin">
        <color rgb="FFC4D79B"/>
      </top>
      <bottom style="thin">
        <color rgb="FFC4D79B"/>
      </bottom>
      <diagonal/>
    </border>
    <border>
      <start style="thin">
        <color rgb="FFBFBFBF"/>
      </start>
      <end style="thin">
        <color rgb="FFBFBFBF"/>
      </end>
      <top style="thin">
        <color rgb="FFBFBFBF"/>
      </top>
      <bottom style="thin">
        <color rgb="FFBFBFBF"/>
      </bottom>
      <diagonal/>
    </border>
    <border>
      <start/>
      <end style="thin">
        <color rgb="FFC4D79B"/>
      </end>
      <top/>
      <bottom/>
      <diagonal/>
    </border>
    <border>
      <start/>
      <end/>
      <top/>
      <bottom style="thin">
        <color rgb="FFC4D79B"/>
      </bottom>
      <diagonal/>
    </border>
    <border>
      <start style="thin">
        <color rgb="FFC4D79B"/>
      </start>
      <end style="thin">
        <color rgb="FFC4D79B"/>
      </end>
      <top/>
      <bottom style="thin">
        <color rgb="FFC4D79B"/>
      </bottom>
      <diagonal/>
    </border>
    <border>
      <start/>
      <end/>
      <top style="thin">
        <color rgb="FFC4D79B"/>
      </top>
      <bottom/>
      <diagonal/>
    </border>
    <border>
      <start style="thin">
        <color rgb="FFC4D79B"/>
      </start>
      <end/>
      <top style="thin">
        <color rgb="FFC4D79B"/>
      </top>
      <bottom style="thin">
        <color rgb="FFC4D79B"/>
      </bottom>
      <diagonal/>
    </border>
    <border>
      <start style="thin">
        <color rgb="FFC4D79B"/>
      </start>
      <end/>
      <top/>
      <bottom/>
      <diagonal/>
    </border>
    <border>
      <start style="thin">
        <color rgb="FFC4D79B"/>
      </start>
      <end style="thin">
        <color rgb="FFC4D79B"/>
      </end>
      <top/>
      <bottom/>
      <diagonal/>
    </border>
    <border>
      <start/>
      <end style="thin">
        <color rgb="FFD9D9D9"/>
      </end>
      <top style="thin">
        <color rgb="FFD9D9D9"/>
      </top>
      <bottom/>
      <diagonal/>
    </border>
    <border>
      <start/>
      <end/>
      <top style="thin">
        <color rgb="FFC4D79B"/>
      </top>
      <bottom style="thin">
        <color rgb="FFC4D79B"/>
      </bottom>
      <diagonal/>
    </border>
    <border>
      <start style="thin">
        <color rgb="FFFFFFFF"/>
      </start>
      <end style="thin">
        <color rgb="FFFFFFFF"/>
      </end>
      <top style="thin">
        <color rgb="FFFFFFFF"/>
      </top>
      <bottom style="thin">
        <color rgb="FFFFFFFF"/>
      </bottom>
      <diagonal/>
    </border>
    <border>
      <start/>
      <end/>
      <top style="thin">
        <color rgb="FFD9D9D9"/>
      </top>
      <bottom/>
      <diagonal/>
    </border>
    <border>
      <start style="thin">
        <color rgb="FFC4D79B"/>
      </start>
      <end style="thin">
        <color rgb="FFC4D79B"/>
      </end>
      <top style="thin">
        <color rgb="FFC4D79B"/>
      </top>
      <bottom/>
      <diagonal/>
    </border>
    <border>
      <start style="thin">
        <color rgb="FFD9D9D9"/>
      </start>
      <end/>
      <top style="thin">
        <color rgb="FFD9D9D9"/>
      </top>
      <bottom style="thin">
        <color rgb="FFD9D9D9"/>
      </bottom>
      <diagonal/>
    </border>
    <border>
      <start/>
      <end style="thin">
        <color rgb="FFD9D9D9"/>
      </end>
      <top style="thin">
        <color rgb="FFD9D9D9"/>
      </top>
      <bottom style="thin">
        <color rgb="FFF2F2F2"/>
      </bottom>
      <diagonal/>
    </border>
    <border>
      <start/>
      <end style="thin">
        <color rgb="FFD9D9D9"/>
      </end>
      <top style="thin">
        <color rgb="FFF2F2F2"/>
      </top>
      <bottom style="thin">
        <color rgb="FFF2F2F2"/>
      </bottom>
      <diagonal/>
    </border>
    <border>
      <start/>
      <end style="thin">
        <color rgb="FFD9D9D9"/>
      </end>
      <top style="thin">
        <color rgb="FFF2F2F2"/>
      </top>
      <bottom style="thin">
        <color rgb="FFD9D9D9"/>
      </bottom>
      <diagonal/>
    </border>
    <border>
      <start/>
      <end style="thin">
        <color rgb="FFD9D9D9"/>
      </end>
      <top style="thin">
        <color rgb="FFF2F2F2"/>
      </top>
      <bottom/>
      <diagonal/>
    </border>
    <border>
      <start style="thin">
        <color rgb="FFD9D9D9"/>
      </start>
      <end/>
      <top style="thin">
        <color rgb="FFD9D9D9"/>
      </top>
      <bottom/>
      <diagonal/>
    </border>
    <border>
      <start style="thin">
        <color rgb="FF000000"/>
      </start>
      <end/>
      <top/>
      <bottom style="thin">
        <color rgb="FFFFFFFF"/>
      </bottom>
      <diagonal/>
    </border>
    <border>
      <start style="thin">
        <color rgb="FF000000"/>
      </start>
      <end/>
      <top/>
      <bottom/>
      <diagonal/>
    </border>
    <border>
      <start/>
      <end style="thick">
        <color rgb="FFC4D79B"/>
      </end>
      <top/>
      <bottom/>
      <diagonal/>
    </border>
    <border>
      <start style="thick">
        <color rgb="FFC4D79B"/>
      </start>
      <end style="thick">
        <color rgb="FFC4D79B"/>
      </end>
      <top style="thick">
        <color rgb="FFC4D79B"/>
      </top>
      <bottom style="medium">
        <color rgb="FFC4D79B"/>
      </bottom>
      <diagonal/>
    </border>
    <border>
      <start style="thick">
        <color rgb="FFC4D79B"/>
      </start>
      <end/>
      <top/>
      <bottom/>
      <diagonal/>
    </border>
    <border>
      <start/>
      <end style="thick">
        <color rgb="FFD9D9D9"/>
      </end>
      <top/>
      <bottom/>
      <diagonal/>
    </border>
    <border>
      <start style="thick">
        <color rgb="FFD9D9D9"/>
      </start>
      <end style="thick">
        <color rgb="FFD9D9D9"/>
      </end>
      <top style="thin">
        <color rgb="FFD9D9D9"/>
      </top>
      <bottom style="medium">
        <color rgb="FFBFBFBF"/>
      </bottom>
      <diagonal/>
    </border>
    <border>
      <start style="thick">
        <color rgb="FFD9D9D9"/>
      </start>
      <end/>
      <top/>
      <bottom/>
      <diagonal/>
    </border>
    <border>
      <start style="medium">
        <color rgb="FFC4D79B"/>
      </start>
      <end/>
      <top style="medium">
        <color rgb="FFC4D79B"/>
      </top>
      <bottom style="medium">
        <color rgb="FFC4D79B"/>
      </bottom>
      <diagonal/>
    </border>
    <border>
      <start style="thin">
        <color rgb="FFC4D79B"/>
      </start>
      <end style="thin">
        <color rgb="FFC4D79B"/>
      </end>
      <top style="medium">
        <color rgb="FFC4D79B"/>
      </top>
      <bottom style="medium">
        <color rgb="FFC4D79B"/>
      </bottom>
      <diagonal/>
    </border>
    <border>
      <start/>
      <end style="thin">
        <color rgb="FFC4D79B"/>
      </end>
      <top style="medium">
        <color rgb="FFC4D79B"/>
      </top>
      <bottom style="medium">
        <color rgb="FFC4D79B"/>
      </bottom>
      <diagonal/>
    </border>
    <border>
      <start style="thin">
        <color rgb="FFC4D79B"/>
      </start>
      <end style="thin">
        <color rgb="FFC4D79B"/>
      </end>
      <top/>
      <bottom style="medium">
        <color rgb="FFC4D79B"/>
      </bottom>
      <diagonal/>
    </border>
    <border>
      <start/>
      <end/>
      <top style="medium">
        <color rgb="FFC4D79B"/>
      </top>
      <bottom style="medium">
        <color rgb="FFC4D79B"/>
      </bottom>
      <diagonal/>
    </border>
    <border>
      <start style="thin">
        <color rgb="FFC4D79B"/>
      </start>
      <end/>
      <top style="medium">
        <color rgb="FFC4D79B"/>
      </top>
      <bottom style="medium">
        <color rgb="FFC4D79B"/>
      </bottom>
      <diagonal/>
    </border>
    <border>
      <start/>
      <end style="medium">
        <color rgb="FFC4D79B"/>
      </end>
      <top style="medium">
        <color rgb="FFC4D79B"/>
      </top>
      <bottom style="medium">
        <color rgb="FFC4D79B"/>
      </bottom>
      <diagonal/>
    </border>
    <border>
      <start style="medium">
        <color rgb="FFBFBFBF"/>
      </start>
      <end style="thin">
        <color rgb="FFBFBFBF"/>
      </end>
      <top style="medium">
        <color rgb="FFBFBFBF"/>
      </top>
      <bottom style="medium">
        <color rgb="FFBFBFBF"/>
      </bottom>
      <diagonal/>
    </border>
    <border>
      <start style="thin">
        <color rgb="FFBFBFBF"/>
      </start>
      <end style="thin">
        <color rgb="FFBFBFBF"/>
      </end>
      <top style="medium">
        <color rgb="FFBFBFBF"/>
      </top>
      <bottom style="medium">
        <color rgb="FFBFBFBF"/>
      </bottom>
      <diagonal/>
    </border>
    <border>
      <start style="thin">
        <color rgb="FFD9D9D9"/>
      </start>
      <end style="thin">
        <color rgb="FFD9D9D9"/>
      </end>
      <top/>
      <bottom style="medium">
        <color rgb="FFD9D9D9"/>
      </bottom>
      <diagonal/>
    </border>
    <border>
      <start style="thin">
        <color rgb="FFBFBFBF"/>
      </start>
      <end style="medium">
        <color rgb="FFBFBFBF"/>
      </end>
      <top style="medium">
        <color rgb="FFBFBFBF"/>
      </top>
      <bottom style="medium">
        <color rgb="FFBFBFBF"/>
      </bottom>
      <diagonal/>
    </border>
    <border>
      <start style="thin">
        <color rgb="FFD9D9D9"/>
      </start>
      <end style="thin">
        <color rgb="FFD9D9D9"/>
      </end>
      <top/>
      <bottom style="thin">
        <color rgb="FFD9D9D9"/>
      </bottom>
      <diagonal/>
    </border>
    <border>
      <start style="thin">
        <color rgb="FFD9D9D9"/>
      </start>
      <end style="thin">
        <color rgb="FFD9D9D9"/>
      </end>
      <top/>
      <bottom/>
      <diagonal/>
    </border>
    <border>
      <start style="thin">
        <color rgb="FFBFBFBF"/>
      </start>
      <end style="thin">
        <color rgb="FFBFBFBF"/>
      </end>
      <top style="thin">
        <color rgb="FFBFBFBF"/>
      </top>
      <bottom/>
      <diagonal/>
    </border>
    <border>
      <start style="thin">
        <color rgb="FFBFBFBF"/>
      </start>
      <end/>
      <top/>
      <bottom/>
      <diagonal/>
    </border>
    <border>
      <start/>
      <end style="thin">
        <color rgb="FFBFBFBF"/>
      </end>
      <top/>
      <bottom/>
      <diagonal/>
    </border>
    <border>
      <start style="thin">
        <color rgb="FFBFBFBF"/>
      </start>
      <end style="thin">
        <color rgb="FFDCE6F1"/>
      </end>
      <top/>
      <bottom/>
      <diagonal/>
    </border>
    <border>
      <start style="thin">
        <color rgb="FFDCE6F1"/>
      </start>
      <end style="thin">
        <color rgb="FFDCE6F1"/>
      </end>
      <top style="thin">
        <color rgb="FFDCE6F1"/>
      </top>
      <bottom style="thin">
        <color rgb="FFDCE6F1"/>
      </bottom>
      <diagonal/>
    </border>
    <border>
      <start style="thin">
        <color rgb="FFDCE6F1"/>
      </start>
      <end style="thin">
        <color rgb="FFD9D9D9"/>
      </end>
      <top/>
      <bottom style="thin">
        <color rgb="FFD9D9D9"/>
      </bottom>
      <diagonal/>
    </border>
    <border>
      <start style="thin">
        <color rgb="FFBFBFBF"/>
      </start>
      <end style="thin">
        <color rgb="FFDCE6F1"/>
      </end>
      <top/>
      <bottom style="thin">
        <color rgb="FFBFBFBF"/>
      </bottom>
      <diagonal/>
    </border>
    <border>
      <start style="thin">
        <color rgb="FFDCE6F1"/>
      </start>
      <end style="thin">
        <color rgb="FFDCE6F1"/>
      </end>
      <top style="thin">
        <color rgb="FFDCE6F1"/>
      </top>
      <bottom style="thin">
        <color rgb="FFBFBFBF"/>
      </bottom>
      <diagonal/>
    </border>
    <border>
      <start/>
      <end/>
      <top/>
      <bottom style="thick">
        <color rgb="FFD9D9D9"/>
      </bottom>
      <diagonal/>
    </border>
    <border>
      <start/>
      <end style="thick">
        <color rgb="FFD9D9D9"/>
      </end>
      <top/>
      <bottom style="thick">
        <color rgb="FFD9D9D9"/>
      </bottom>
      <diagonal/>
    </border>
    <border>
      <start style="thick">
        <color rgb="FFD9D9D9"/>
      </start>
      <end style="thick">
        <color rgb="FFD9D9D9"/>
      </end>
      <top/>
      <bottom style="thin">
        <color rgb="FFD9D9D9"/>
      </bottom>
      <diagonal/>
    </border>
    <border>
      <start style="thick">
        <color rgb="FFD9D9D9"/>
      </start>
      <end/>
      <top/>
      <bottom style="thick">
        <color rgb="FFD9D9D9"/>
      </bottom>
      <diagonal/>
    </border>
    <border>
      <start/>
      <end/>
      <top style="thick">
        <color rgb="FFD9D9D9"/>
      </top>
      <bottom/>
      <diagonal/>
    </border>
    <border>
      <start/>
      <end style="thick">
        <color rgb="FFD9D9D9"/>
      </end>
      <top style="thick">
        <color rgb="FFD9D9D9"/>
      </top>
      <bottom style="thick">
        <color rgb="FFC4D79B"/>
      </bottom>
      <diagonal/>
    </border>
    <border>
      <start style="thick">
        <color rgb="FFD9D9D9"/>
      </start>
      <end style="thin">
        <color rgb="FFD9D9D9"/>
      </end>
      <top/>
      <bottom style="thick">
        <color rgb="FFD9D9D9"/>
      </bottom>
      <diagonal/>
    </border>
    <border>
      <start style="thin">
        <color rgb="FFD9D9D9"/>
      </start>
      <end style="thin">
        <color rgb="FFD9D9D9"/>
      </end>
      <top/>
      <bottom style="thick">
        <color rgb="FFD9D9D9"/>
      </bottom>
      <diagonal/>
    </border>
    <border>
      <start style="thin">
        <color rgb="FFC4D79B"/>
      </start>
      <end style="thin">
        <color rgb="FFC4D79B"/>
      </end>
      <top style="thick">
        <color rgb="FFC4D79B"/>
      </top>
      <bottom style="thick">
        <color rgb="FFC4D79B"/>
      </bottom>
      <diagonal/>
    </border>
    <border>
      <start style="thin">
        <color rgb="FFD9D9D9"/>
      </start>
      <end style="thin">
        <color rgb="FFD9D9D9"/>
      </end>
      <top style="thin">
        <color rgb="FFD9D9D9"/>
      </top>
      <bottom style="thick">
        <color rgb="FFD9D9D9"/>
      </bottom>
      <diagonal/>
    </border>
    <border>
      <start style="thin">
        <color rgb="FFD9D9D9"/>
      </start>
      <end style="thick">
        <color rgb="FFD9D9D9"/>
      </end>
      <top/>
      <bottom style="thick">
        <color rgb="FFD9D9D9"/>
      </bottom>
      <diagonal/>
    </border>
    <border>
      <start style="thin">
        <color rgb="FFD9D9D9"/>
      </start>
      <end style="thin">
        <color rgb="FFD9D9D9"/>
      </end>
      <top style="thick">
        <color rgb="FFC4D79B"/>
      </top>
      <bottom style="thick">
        <color rgb="FFD9D9D9"/>
      </bottom>
      <diagonal/>
    </border>
    <border>
      <start style="thick">
        <color rgb="FFC4D79B"/>
      </start>
      <end style="thin">
        <color rgb="FFC4D79B"/>
      </end>
      <top style="thin">
        <color rgb="FFC4D79B"/>
      </top>
      <bottom style="thin">
        <color rgb="FFC4D79B"/>
      </bottom>
      <diagonal/>
    </border>
    <border>
      <start style="thin">
        <color rgb="FFC4D79B"/>
      </start>
      <end style="thick">
        <color rgb="FFC4D79B"/>
      </end>
      <top style="thin">
        <color rgb="FFC4D79B"/>
      </top>
      <bottom style="thin">
        <color rgb="FFC4D79B"/>
      </bottom>
      <diagonal/>
    </border>
    <border>
      <start style="thick">
        <color rgb="FFD9D9D9"/>
      </start>
      <end style="thin">
        <color rgb="FFD9D9D9"/>
      </end>
      <top/>
      <bottom style="thin">
        <color rgb="FFD9D9D9"/>
      </bottom>
      <diagonal/>
    </border>
    <border>
      <start style="thin">
        <color rgb="FFD9D9D9"/>
      </start>
      <end style="thick">
        <color rgb="FFD9D9D9"/>
      </end>
      <top/>
      <bottom style="thin">
        <color rgb="FFD9D9D9"/>
      </bottom>
      <diagonal/>
    </border>
    <border>
      <start style="thick">
        <color rgb="FFD9D9D9"/>
      </start>
      <end style="thin">
        <color rgb="FFD9D9D9"/>
      </end>
      <top style="thin">
        <color rgb="FFD9D9D9"/>
      </top>
      <bottom style="thin">
        <color rgb="FFD9D9D9"/>
      </bottom>
      <diagonal/>
    </border>
    <border>
      <start style="thin">
        <color rgb="FFD9D9D9"/>
      </start>
      <end style="thick">
        <color rgb="FFD9D9D9"/>
      </end>
      <top style="thin">
        <color rgb="FFD9D9D9"/>
      </top>
      <bottom style="thin">
        <color rgb="FFD9D9D9"/>
      </bottom>
      <diagonal/>
    </border>
    <border>
      <start style="thick">
        <color rgb="FFC4D79B"/>
      </start>
      <end style="thin">
        <color rgb="FFC4D79B"/>
      </end>
      <top style="thin">
        <color rgb="FFC4D79B"/>
      </top>
      <bottom/>
      <diagonal/>
    </border>
    <border>
      <start style="thin">
        <color rgb="FFC4D79B"/>
      </start>
      <end style="thick">
        <color rgb="FFC4D79B"/>
      </end>
      <top style="thin">
        <color rgb="FFC4D79B"/>
      </top>
      <bottom/>
      <diagonal/>
    </border>
    <border>
      <start style="thick">
        <color rgb="FFD9D9D9"/>
      </start>
      <end style="thin">
        <color rgb="FFD9D9D9"/>
      </end>
      <top style="thin">
        <color rgb="FFD9D9D9"/>
      </top>
      <bottom/>
      <diagonal/>
    </border>
    <border>
      <start style="thin">
        <color rgb="FFD9D9D9"/>
      </start>
      <end style="thick">
        <color rgb="FFD9D9D9"/>
      </end>
      <top style="thin">
        <color rgb="FFD9D9D9"/>
      </top>
      <bottom/>
      <diagonal/>
    </border>
    <border>
      <start style="thick">
        <color rgb="FFC4D79B"/>
      </start>
      <end style="thin">
        <color rgb="FFC4D79B"/>
      </end>
      <top style="thin">
        <color rgb="FFC4D79B"/>
      </top>
      <bottom style="thick">
        <color rgb="FFC4D79B"/>
      </bottom>
      <diagonal/>
    </border>
    <border>
      <start style="thin">
        <color rgb="FFC4D79B"/>
      </start>
      <end style="thin">
        <color rgb="FFC4D79B"/>
      </end>
      <top style="thin">
        <color rgb="FFC4D79B"/>
      </top>
      <bottom style="thick">
        <color rgb="FFC4D79B"/>
      </bottom>
      <diagonal/>
    </border>
    <border>
      <start style="thin">
        <color rgb="FFC4D79B"/>
      </start>
      <end style="thick">
        <color rgb="FFC4D79B"/>
      </end>
      <top style="thin">
        <color rgb="FFC4D79B"/>
      </top>
      <bottom style="thick">
        <color rgb="FFC4D79B"/>
      </bottom>
      <diagonal/>
    </border>
    <border>
      <start style="thick">
        <color rgb="FFD9D9D9"/>
      </start>
      <end style="thin">
        <color rgb="FFD9D9D9"/>
      </end>
      <top style="thin">
        <color rgb="FFD9D9D9"/>
      </top>
      <bottom style="thick">
        <color rgb="FFD9D9D9"/>
      </bottom>
      <diagonal/>
    </border>
    <border>
      <start style="thin">
        <color rgb="FFD9D9D9"/>
      </start>
      <end style="thick">
        <color rgb="FFD9D9D9"/>
      </end>
      <top style="thin">
        <color rgb="FFD9D9D9"/>
      </top>
      <bottom style="thick">
        <color rgb="FFD9D9D9"/>
      </bottom>
      <diagonal/>
    </border>
    <border>
      <start style="thin">
        <color rgb="FFF2F2F2"/>
      </start>
      <end style="thin">
        <color rgb="FFD9D9D9"/>
      </end>
      <top style="thin">
        <color rgb="FFD9D9D9"/>
      </top>
      <bottom style="thin">
        <color rgb="FFF2F2F2"/>
      </bottom>
      <diagonal/>
    </border>
    <border>
      <start style="thin">
        <color rgb="FFF2F2F2"/>
      </start>
      <end style="thin">
        <color rgb="FFD9D9D9"/>
      </end>
      <top style="thin">
        <color rgb="FFF2F2F2"/>
      </top>
      <bottom style="thin">
        <color rgb="FFF2F2F2"/>
      </bottom>
      <diagonal/>
    </border>
    <border>
      <start style="thin">
        <color rgb="FFF2F2F2"/>
      </start>
      <end style="thin">
        <color rgb="FFD9D9D9"/>
      </end>
      <top style="thin">
        <color rgb="FFF2F2F2"/>
      </top>
      <bottom/>
      <diagonal/>
    </border>
    <border>
      <start style="thick">
        <color rgb="FFD9D9D9"/>
      </start>
      <end style="thick">
        <color rgb="FFD9D9D9"/>
      </end>
      <top style="thin">
        <color rgb="FFD9D9D9"/>
      </top>
      <bottom style="medium">
        <color rgb="FFD9D9D9"/>
      </bottom>
      <diagonal/>
    </border>
    <border>
      <start style="medium">
        <color rgb="FFC4D79B"/>
      </start>
      <end style="thin">
        <color rgb="FFC4D79B"/>
      </end>
      <top style="medium">
        <color rgb="FFC4D79B"/>
      </top>
      <bottom style="medium">
        <color rgb="FFC4D79B"/>
      </bottom>
      <diagonal/>
    </border>
    <border>
      <start style="thin">
        <color rgb="FFC4D79B"/>
      </start>
      <end style="medium">
        <color rgb="FFC4D79B"/>
      </end>
      <top style="medium">
        <color rgb="FFC4D79B"/>
      </top>
      <bottom style="medium">
        <color rgb="FFC4D79B"/>
      </bottom>
      <diagonal/>
    </border>
    <border>
      <start style="medium">
        <color rgb="FFD9D9D9"/>
      </start>
      <end style="thin">
        <color rgb="FFD9D9D9"/>
      </end>
      <top style="medium">
        <color rgb="FFD9D9D9"/>
      </top>
      <bottom style="medium">
        <color rgb="FFD9D9D9"/>
      </bottom>
      <diagonal/>
    </border>
    <border>
      <start style="thin">
        <color rgb="FFD9D9D9"/>
      </start>
      <end style="thin">
        <color rgb="FFD9D9D9"/>
      </end>
      <top style="medium">
        <color rgb="FFD9D9D9"/>
      </top>
      <bottom style="medium">
        <color rgb="FFD9D9D9"/>
      </bottom>
      <diagonal/>
    </border>
    <border>
      <start style="thin">
        <color rgb="FFD9D9D9"/>
      </start>
      <end style="medium">
        <color rgb="FFD9D9D9"/>
      </end>
      <top style="medium">
        <color rgb="FFD9D9D9"/>
      </top>
      <bottom style="medium">
        <color rgb="FFD9D9D9"/>
      </bottom>
      <diagonal/>
    </border>
    <border>
      <start style="thin">
        <color rgb="FFBFBFBF"/>
      </start>
      <end/>
      <top/>
      <bottom style="thin">
        <color rgb="FFBFBFBF"/>
      </bottom>
      <diagonal/>
    </border>
    <border>
      <start/>
      <end/>
      <top/>
      <bottom style="thin">
        <color rgb="FFBFBFBF"/>
      </bottom>
      <diagonal/>
    </border>
    <border>
      <start/>
      <end style="thin">
        <color rgb="FFBFBFBF"/>
      </end>
      <top/>
      <bottom style="thin">
        <color rgb="FFD9D9D9"/>
      </bottom>
      <diagonal/>
    </border>
    <border>
      <start style="thin">
        <color rgb="FFBFBFBF"/>
      </start>
      <end style="thin">
        <color rgb="FFDCE6F1"/>
      </end>
      <top style="thin">
        <color rgb="FFBFBFBF"/>
      </top>
      <bottom/>
      <diagonal/>
    </border>
    <border>
      <start style="thin">
        <color rgb="FFDCE6F1"/>
      </start>
      <end/>
      <top/>
      <bottom style="thin">
        <color rgb="FFDCE6F1"/>
      </bottom>
      <diagonal/>
    </border>
    <border>
      <start style="thin">
        <color rgb="FFDCE6F1"/>
      </start>
      <end/>
      <top style="thin">
        <color rgb="FFDCE6F1"/>
      </top>
      <bottom style="thin">
        <color rgb="FFBFBFBF"/>
      </bottom>
      <diagonal/>
    </border>
    <border>
      <start style="thin">
        <color rgb="FFD9D9D9"/>
      </start>
      <end/>
      <top/>
      <bottom style="thin">
        <color rgb="FF000000"/>
      </bottom>
      <diagonal/>
    </border>
    <border>
      <start/>
      <end/>
      <top style="medium">
        <color rgb="FF000000"/>
      </top>
      <bottom style="medium">
        <color rgb="FF000000"/>
      </bottom>
      <diagonal/>
    </border>
    <border>
      <start style="medium">
        <color rgb="FF000000"/>
      </start>
      <end style="medium">
        <color rgb="FF000000"/>
      </end>
      <top style="medium">
        <color rgb="FF000000"/>
      </top>
      <bottom style="medium">
        <color rgb="FF000000"/>
      </bottom>
      <diagonal/>
    </border>
    <border>
      <start/>
      <end style="medium">
        <color rgb="FF000000"/>
      </end>
      <top/>
      <bottom/>
      <diagonal/>
    </border>
    <border>
      <start/>
      <end style="medium">
        <color rgb="FF000000"/>
      </end>
      <top style="medium">
        <color rgb="FF000000"/>
      </top>
      <bottom style="medium">
        <color rgb="FF000000"/>
      </bottom>
      <diagonal/>
    </border>
  </borders>
  <cellStyleXfs count="82">
    <xf numFmtId="0" fontId="0" fillId="0" borderId="0"/>
    <xf numFmtId="9"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16" borderId="1" applyNumberFormat="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9" fillId="17" borderId="0" applyNumberFormat="0" applyBorder="0" applyAlignment="0" applyProtection="0"/>
    <xf numFmtId="0" fontId="10" fillId="18"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2" fillId="19"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3" fillId="18" borderId="0" applyNumberFormat="0" applyBorder="0" applyAlignment="0" applyProtection="0"/>
    <xf numFmtId="0" fontId="12" fillId="19" borderId="0" applyNumberFormat="0" applyBorder="0" applyAlignment="0" applyProtection="0"/>
    <xf numFmtId="0" fontId="14" fillId="18" borderId="0" applyNumberFormat="0" applyBorder="0" applyAlignment="0" applyProtection="0"/>
    <xf numFmtId="0" fontId="11" fillId="18" borderId="0" applyNumberFormat="0" applyBorder="0" applyAlignment="0" applyProtection="0"/>
    <xf numFmtId="0" fontId="12" fillId="19" borderId="0" applyNumberFormat="0" applyBorder="0" applyAlignment="0" applyProtection="0"/>
    <xf numFmtId="0" fontId="9" fillId="17" borderId="0" applyNumberFormat="0" applyBorder="0" applyAlignment="0" applyProtection="0"/>
    <xf numFmtId="0" fontId="15"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16" fillId="4" borderId="0" applyNumberFormat="0" applyBorder="0" applyAlignment="0" applyProtection="0"/>
    <xf numFmtId="0" fontId="17" fillId="7" borderId="1" applyNumberFormat="0" applyAlignment="0" applyProtection="0"/>
    <xf numFmtId="0" fontId="18" fillId="0" borderId="0" applyNumberFormat="0" applyFill="0" applyBorder="0" applyAlignment="0" applyProtection="0"/>
    <xf numFmtId="0" fontId="19" fillId="3" borderId="0" applyNumberFormat="0" applyBorder="0" applyAlignment="0" applyProtection="0"/>
    <xf numFmtId="0" fontId="20" fillId="24" borderId="0" applyNumberFormat="0" applyBorder="0" applyAlignment="0" applyProtection="0"/>
    <xf numFmtId="0" fontId="1" fillId="0" borderId="0" applyNumberFormat="0" applyFon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2" fillId="0" borderId="0" applyNumberFormat="0" applyBorder="0" applyProtection="0"/>
    <xf numFmtId="0" fontId="1" fillId="0" borderId="0" applyNumberFormat="0" applyFont="0" applyBorder="0" applyProtection="0"/>
    <xf numFmtId="0" fontId="2" fillId="0" borderId="0" applyNumberFormat="0" applyBorder="0" applyProtection="0"/>
    <xf numFmtId="0" fontId="2" fillId="0" borderId="0" applyNumberFormat="0" applyBorder="0" applyProtection="0"/>
    <xf numFmtId="0" fontId="1" fillId="25" borderId="6" applyNumberFormat="0" applyFont="0" applyAlignment="0" applyProtection="0"/>
    <xf numFmtId="0" fontId="1" fillId="25" borderId="6" applyNumberFormat="0" applyFont="0" applyAlignment="0" applyProtection="0"/>
    <xf numFmtId="0" fontId="21" fillId="16"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8" applyNumberFormat="0" applyFill="0" applyAlignment="0" applyProtection="0"/>
    <xf numFmtId="0" fontId="26" fillId="26" borderId="9" applyNumberFormat="0" applyAlignment="0" applyProtection="0"/>
  </cellStyleXfs>
  <cellXfs count="517">
    <xf numFmtId="0" fontId="0" fillId="0" borderId="0" xfId="0"/>
    <xf numFmtId="0" fontId="27" fillId="28" borderId="0" xfId="72" applyFont="1" applyFill="1" applyAlignment="1"/>
    <xf numFmtId="0" fontId="27" fillId="28" borderId="11" xfId="72" applyFont="1" applyFill="1" applyBorder="1" applyAlignment="1"/>
    <xf numFmtId="0" fontId="27" fillId="28" borderId="0" xfId="72" applyFont="1" applyFill="1" applyAlignment="1">
      <alignment horizontal="left"/>
    </xf>
    <xf numFmtId="0" fontId="27" fillId="28" borderId="12" xfId="72" applyFont="1" applyFill="1" applyBorder="1" applyAlignment="1">
      <alignment vertical="top"/>
    </xf>
    <xf numFmtId="0" fontId="27" fillId="28" borderId="11" xfId="72" applyFont="1" applyFill="1" applyBorder="1" applyAlignment="1">
      <alignment horizontal="left" vertical="center"/>
    </xf>
    <xf numFmtId="0" fontId="27" fillId="28" borderId="0" xfId="72" applyFont="1" applyFill="1" applyAlignment="1">
      <alignment horizontal="left" vertical="center"/>
    </xf>
    <xf numFmtId="0" fontId="27" fillId="28" borderId="12" xfId="72" applyFont="1" applyFill="1" applyBorder="1" applyAlignment="1">
      <alignment horizontal="left" vertical="top"/>
    </xf>
    <xf numFmtId="0" fontId="27" fillId="28" borderId="0" xfId="72" applyFont="1" applyFill="1" applyAlignment="1">
      <alignment horizontal="left" vertical="top"/>
    </xf>
    <xf numFmtId="0" fontId="27" fillId="28" borderId="12" xfId="72" applyFont="1" applyFill="1" applyBorder="1" applyAlignment="1">
      <alignment vertical="top" wrapText="1"/>
    </xf>
    <xf numFmtId="0" fontId="27" fillId="28" borderId="0" xfId="72" applyFont="1" applyFill="1" applyAlignment="1">
      <alignment vertical="top"/>
    </xf>
    <xf numFmtId="0" fontId="27" fillId="28" borderId="12" xfId="72" applyFont="1" applyFill="1" applyBorder="1" applyAlignment="1">
      <alignment horizontal="left" vertical="top" wrapText="1"/>
    </xf>
    <xf numFmtId="0" fontId="31" fillId="28" borderId="12" xfId="62" applyFont="1" applyFill="1" applyBorder="1" applyAlignment="1">
      <alignment vertical="top" wrapText="1"/>
    </xf>
    <xf numFmtId="0" fontId="27" fillId="28" borderId="0" xfId="72" applyFont="1" applyFill="1" applyAlignment="1">
      <alignment vertical="center"/>
    </xf>
    <xf numFmtId="0" fontId="27" fillId="28" borderId="14" xfId="72" applyFont="1" applyFill="1" applyBorder="1" applyAlignment="1"/>
    <xf numFmtId="0" fontId="27" fillId="28" borderId="15" xfId="72" applyFont="1" applyFill="1" applyBorder="1" applyAlignment="1">
      <alignment horizontal="left" vertical="top"/>
    </xf>
    <xf numFmtId="0" fontId="27" fillId="28" borderId="16" xfId="72" applyFont="1" applyFill="1" applyBorder="1" applyAlignment="1">
      <alignment vertical="top" wrapText="1"/>
    </xf>
    <xf numFmtId="0" fontId="27" fillId="28" borderId="0" xfId="72" applyFont="1" applyFill="1" applyAlignment="1">
      <alignment vertical="top" wrapText="1"/>
    </xf>
    <xf numFmtId="0" fontId="33" fillId="28" borderId="0" xfId="0" applyFont="1" applyFill="1"/>
    <xf numFmtId="0" fontId="32" fillId="28" borderId="0" xfId="0" applyFont="1" applyFill="1" applyAlignment="1">
      <alignment vertical="center" wrapText="1"/>
    </xf>
    <xf numFmtId="0" fontId="34" fillId="28" borderId="0" xfId="0" applyFont="1" applyFill="1" applyAlignment="1">
      <alignment vertical="center" wrapText="1"/>
    </xf>
    <xf numFmtId="0" fontId="18" fillId="0" borderId="0" xfId="62" applyFont="1" applyAlignment="1"/>
    <xf numFmtId="0" fontId="33" fillId="29" borderId="0" xfId="0" applyFont="1" applyFill="1"/>
    <xf numFmtId="0" fontId="33" fillId="30" borderId="0" xfId="0" applyFont="1" applyFill="1"/>
    <xf numFmtId="0" fontId="0" fillId="28" borderId="0" xfId="0" applyFill="1"/>
    <xf numFmtId="0" fontId="33" fillId="28" borderId="0" xfId="71" applyFont="1" applyFill="1" applyAlignment="1"/>
    <xf numFmtId="0" fontId="33" fillId="27" borderId="11" xfId="71" applyFont="1" applyFill="1" applyBorder="1" applyAlignment="1">
      <alignment horizontal="left" indent="1"/>
    </xf>
    <xf numFmtId="0" fontId="33" fillId="27" borderId="0" xfId="71" applyFont="1" applyFill="1" applyAlignment="1"/>
    <xf numFmtId="0" fontId="33" fillId="27" borderId="12" xfId="71" applyFont="1" applyFill="1" applyBorder="1" applyAlignment="1"/>
    <xf numFmtId="0" fontId="33" fillId="27" borderId="11" xfId="66" applyFont="1" applyFill="1" applyBorder="1" applyAlignment="1" applyProtection="1">
      <alignment horizontal="left" indent="1"/>
      <protection hidden="1"/>
    </xf>
    <xf numFmtId="0" fontId="32" fillId="27" borderId="0" xfId="71" applyFont="1" applyFill="1" applyAlignment="1" applyProtection="1">
      <alignment vertical="top"/>
      <protection hidden="1"/>
    </xf>
    <xf numFmtId="0" fontId="32" fillId="27" borderId="12" xfId="71" applyFont="1" applyFill="1" applyBorder="1" applyAlignment="1">
      <alignment vertical="top"/>
    </xf>
    <xf numFmtId="0" fontId="32" fillId="28" borderId="0" xfId="71" applyFont="1" applyFill="1" applyAlignment="1">
      <alignment vertical="top"/>
    </xf>
    <xf numFmtId="0" fontId="32" fillId="27" borderId="14" xfId="71" applyFont="1" applyFill="1" applyBorder="1" applyAlignment="1" applyProtection="1">
      <alignment horizontal="right" vertical="top"/>
      <protection hidden="1"/>
    </xf>
    <xf numFmtId="0" fontId="32" fillId="27" borderId="15" xfId="71" applyFont="1" applyFill="1" applyBorder="1" applyAlignment="1" applyProtection="1">
      <alignment horizontal="left" vertical="top" indent="2"/>
      <protection hidden="1"/>
    </xf>
    <xf numFmtId="0" fontId="32" fillId="27" borderId="16" xfId="71" applyFont="1" applyFill="1" applyBorder="1" applyAlignment="1"/>
    <xf numFmtId="0" fontId="32" fillId="28" borderId="0" xfId="71" applyFont="1" applyFill="1" applyAlignment="1"/>
    <xf numFmtId="0" fontId="33" fillId="28" borderId="11" xfId="71" applyFont="1" applyFill="1" applyBorder="1" applyAlignment="1">
      <alignment horizontal="right"/>
    </xf>
    <xf numFmtId="0" fontId="33" fillId="28" borderId="12" xfId="71" applyFont="1" applyFill="1" applyBorder="1" applyAlignment="1"/>
    <xf numFmtId="0" fontId="33" fillId="28" borderId="11" xfId="66" applyFont="1" applyFill="1" applyBorder="1" applyAlignment="1"/>
    <xf numFmtId="0" fontId="35" fillId="28" borderId="0" xfId="62" applyFont="1" applyFill="1" applyAlignment="1">
      <alignment horizontal="left"/>
    </xf>
    <xf numFmtId="0" fontId="33" fillId="28" borderId="0" xfId="66" applyFont="1" applyFill="1" applyAlignment="1"/>
    <xf numFmtId="0" fontId="33" fillId="28" borderId="12" xfId="66" applyFont="1" applyFill="1" applyBorder="1" applyAlignment="1"/>
    <xf numFmtId="0" fontId="0" fillId="28" borderId="11" xfId="71" applyFont="1" applyFill="1" applyBorder="1" applyAlignment="1"/>
    <xf numFmtId="0" fontId="0" fillId="28" borderId="12" xfId="71" applyFont="1" applyFill="1" applyBorder="1" applyAlignment="1"/>
    <xf numFmtId="0" fontId="0" fillId="28" borderId="0" xfId="71" applyFont="1" applyFill="1" applyAlignment="1"/>
    <xf numFmtId="0" fontId="33" fillId="28" borderId="0" xfId="71" applyFont="1" applyFill="1" applyAlignment="1">
      <alignment wrapText="1"/>
    </xf>
    <xf numFmtId="0" fontId="36" fillId="28" borderId="0" xfId="66" applyFont="1" applyFill="1" applyAlignment="1">
      <alignment horizontal="justify" vertical="center"/>
    </xf>
    <xf numFmtId="0" fontId="36" fillId="28" borderId="0" xfId="66" applyFont="1" applyFill="1" applyAlignment="1">
      <alignment horizontal="left" vertical="center"/>
    </xf>
    <xf numFmtId="0" fontId="33" fillId="31" borderId="18" xfId="66" applyFont="1" applyFill="1" applyBorder="1" applyAlignment="1" applyProtection="1">
      <alignment vertical="center"/>
      <protection locked="0"/>
    </xf>
    <xf numFmtId="0" fontId="38" fillId="28" borderId="0" xfId="66" applyFont="1" applyFill="1" applyAlignment="1" applyProtection="1">
      <alignment horizontal="justify" vertical="center"/>
      <protection locked="0"/>
    </xf>
    <xf numFmtId="0" fontId="38" fillId="28" borderId="0" xfId="66" applyFont="1" applyFill="1" applyAlignment="1">
      <alignment horizontal="justify" vertical="center"/>
    </xf>
    <xf numFmtId="49" fontId="32" fillId="32" borderId="19" xfId="66" applyNumberFormat="1" applyFont="1" applyFill="1" applyBorder="1" applyAlignment="1" applyProtection="1">
      <alignment horizontal="center" vertical="center" wrapText="1"/>
      <protection locked="0"/>
    </xf>
    <xf numFmtId="0" fontId="36" fillId="28" borderId="0" xfId="66" applyFont="1" applyFill="1" applyAlignment="1" applyProtection="1">
      <alignment horizontal="justify" vertical="center"/>
      <protection locked="0"/>
    </xf>
    <xf numFmtId="49" fontId="33" fillId="34" borderId="19" xfId="66" applyNumberFormat="1" applyFont="1" applyFill="1" applyBorder="1" applyAlignment="1" applyProtection="1">
      <alignment horizontal="center" vertical="center"/>
      <protection locked="0"/>
    </xf>
    <xf numFmtId="49" fontId="33" fillId="28" borderId="0" xfId="66" applyNumberFormat="1" applyFont="1" applyFill="1" applyAlignment="1" applyProtection="1">
      <alignment vertical="center"/>
      <protection locked="0"/>
    </xf>
    <xf numFmtId="0" fontId="40" fillId="28" borderId="12" xfId="0" applyFont="1" applyFill="1" applyBorder="1" applyAlignment="1" applyProtection="1">
      <alignment wrapText="1"/>
      <protection hidden="1"/>
    </xf>
    <xf numFmtId="0" fontId="40" fillId="28" borderId="0" xfId="0" applyFont="1" applyFill="1" applyAlignment="1" applyProtection="1">
      <alignment wrapText="1"/>
      <protection hidden="1"/>
    </xf>
    <xf numFmtId="0" fontId="40" fillId="28" borderId="12" xfId="0" applyFont="1" applyFill="1" applyBorder="1" applyAlignment="1" applyProtection="1">
      <alignment vertical="top" wrapText="1"/>
      <protection hidden="1"/>
    </xf>
    <xf numFmtId="0" fontId="40" fillId="28" borderId="0" xfId="0" applyFont="1" applyFill="1" applyAlignment="1" applyProtection="1">
      <alignment vertical="top" wrapText="1"/>
      <protection hidden="1"/>
    </xf>
    <xf numFmtId="0" fontId="0" fillId="28" borderId="0" xfId="0" applyFill="1" applyProtection="1">
      <protection hidden="1"/>
    </xf>
    <xf numFmtId="0" fontId="38" fillId="28" borderId="0" xfId="66" applyFont="1" applyFill="1" applyAlignment="1">
      <alignment horizontal="left" vertical="center"/>
    </xf>
    <xf numFmtId="0" fontId="40" fillId="28" borderId="0" xfId="71" applyFont="1" applyFill="1" applyAlignment="1" applyProtection="1">
      <alignment wrapText="1"/>
      <protection hidden="1"/>
    </xf>
    <xf numFmtId="0" fontId="33" fillId="28" borderId="0" xfId="71" applyFont="1" applyFill="1" applyAlignment="1" applyProtection="1">
      <alignment vertical="top" wrapText="1"/>
      <protection locked="0"/>
    </xf>
    <xf numFmtId="0" fontId="32" fillId="28" borderId="0" xfId="71" applyFont="1" applyFill="1" applyAlignment="1">
      <alignment horizontal="left" wrapText="1"/>
    </xf>
    <xf numFmtId="49" fontId="33" fillId="28" borderId="0" xfId="71" applyNumberFormat="1" applyFont="1" applyFill="1" applyAlignment="1" applyProtection="1">
      <alignment horizontal="left" vertical="top" wrapText="1"/>
      <protection locked="0"/>
    </xf>
    <xf numFmtId="0" fontId="33" fillId="34" borderId="18" xfId="0" applyFont="1" applyFill="1" applyBorder="1" applyAlignment="1" applyProtection="1">
      <alignment horizontal="center" vertical="center"/>
      <protection locked="0"/>
    </xf>
    <xf numFmtId="0" fontId="43" fillId="28" borderId="0" xfId="71" applyFont="1" applyFill="1" applyAlignment="1">
      <alignment vertical="center" wrapText="1"/>
    </xf>
    <xf numFmtId="0" fontId="38" fillId="28" borderId="0" xfId="0" applyFont="1" applyFill="1" applyAlignment="1">
      <alignment horizontal="justify" vertical="center"/>
    </xf>
    <xf numFmtId="0" fontId="33" fillId="28" borderId="14" xfId="71" applyFont="1" applyFill="1" applyBorder="1" applyAlignment="1"/>
    <xf numFmtId="0" fontId="33" fillId="28" borderId="15" xfId="71" applyFont="1" applyFill="1" applyBorder="1" applyAlignment="1"/>
    <xf numFmtId="0" fontId="33" fillId="28" borderId="16" xfId="71" applyFont="1" applyFill="1" applyBorder="1" applyAlignment="1"/>
    <xf numFmtId="0" fontId="32" fillId="28" borderId="0" xfId="66" applyFont="1" applyFill="1" applyAlignment="1">
      <alignment horizontal="right"/>
    </xf>
    <xf numFmtId="49" fontId="33" fillId="28" borderId="12" xfId="66" applyNumberFormat="1" applyFont="1" applyFill="1" applyBorder="1" applyAlignment="1"/>
    <xf numFmtId="49" fontId="33" fillId="28" borderId="0" xfId="66" applyNumberFormat="1" applyFont="1" applyFill="1" applyAlignment="1" applyProtection="1">
      <alignment horizontal="left" vertical="center"/>
      <protection locked="0"/>
    </xf>
    <xf numFmtId="49" fontId="33" fillId="31" borderId="24" xfId="66" applyNumberFormat="1" applyFont="1" applyFill="1" applyBorder="1" applyAlignment="1" applyProtection="1">
      <alignment vertical="center"/>
      <protection locked="0"/>
    </xf>
    <xf numFmtId="49" fontId="33" fillId="28" borderId="25" xfId="66" applyNumberFormat="1" applyFont="1" applyFill="1" applyBorder="1" applyAlignment="1" applyProtection="1">
      <alignment vertical="center"/>
      <protection locked="0"/>
    </xf>
    <xf numFmtId="0" fontId="33" fillId="28" borderId="0" xfId="66" applyFont="1" applyFill="1" applyAlignment="1" applyProtection="1">
      <alignment vertical="center"/>
      <protection locked="0"/>
    </xf>
    <xf numFmtId="49" fontId="33" fillId="28" borderId="0" xfId="66" applyNumberFormat="1" applyFont="1" applyFill="1" applyAlignment="1">
      <alignment horizontal="left"/>
    </xf>
    <xf numFmtId="1" fontId="33" fillId="31" borderId="18" xfId="66" applyNumberFormat="1" applyFont="1" applyFill="1" applyBorder="1" applyAlignment="1" applyProtection="1">
      <alignment horizontal="right" vertical="center"/>
      <protection locked="0"/>
    </xf>
    <xf numFmtId="1" fontId="33" fillId="31" borderId="18" xfId="66" applyNumberFormat="1" applyFont="1" applyFill="1" applyBorder="1" applyAlignment="1" applyProtection="1">
      <alignment vertical="center"/>
      <protection locked="0"/>
    </xf>
    <xf numFmtId="1" fontId="33" fillId="28" borderId="0" xfId="66" applyNumberFormat="1" applyFont="1" applyFill="1" applyAlignment="1" applyProtection="1">
      <alignment vertical="center"/>
      <protection locked="0"/>
    </xf>
    <xf numFmtId="0" fontId="47" fillId="28" borderId="0" xfId="66" applyFont="1" applyFill="1" applyAlignment="1">
      <alignment horizontal="right" vertical="top"/>
    </xf>
    <xf numFmtId="0" fontId="47" fillId="28" borderId="0" xfId="66" applyFont="1" applyFill="1" applyAlignment="1">
      <alignment horizontal="left" vertical="top" wrapText="1"/>
    </xf>
    <xf numFmtId="49" fontId="33" fillId="31" borderId="18" xfId="66" applyNumberFormat="1" applyFont="1" applyFill="1" applyBorder="1" applyAlignment="1" applyProtection="1">
      <alignment vertical="center"/>
      <protection locked="0"/>
    </xf>
    <xf numFmtId="0" fontId="32" fillId="28" borderId="0" xfId="66" applyFont="1" applyFill="1" applyAlignment="1" applyProtection="1">
      <alignment vertical="center"/>
      <protection locked="0"/>
    </xf>
    <xf numFmtId="0" fontId="32" fillId="28" borderId="0" xfId="66" applyFont="1" applyFill="1" applyAlignment="1">
      <alignment wrapText="1"/>
    </xf>
    <xf numFmtId="0" fontId="32" fillId="28" borderId="21" xfId="0" applyFont="1" applyFill="1" applyBorder="1" applyAlignment="1" applyProtection="1">
      <alignment wrapText="1"/>
    </xf>
    <xf numFmtId="49" fontId="33" fillId="28" borderId="26" xfId="66" applyNumberFormat="1" applyFont="1" applyFill="1" applyBorder="1" applyAlignment="1" applyProtection="1">
      <alignment vertical="center"/>
      <protection locked="0"/>
    </xf>
    <xf numFmtId="49" fontId="33" fillId="31" borderId="18" xfId="0" applyNumberFormat="1" applyFont="1" applyFill="1" applyBorder="1" applyAlignment="1" applyProtection="1">
      <alignment vertical="center"/>
      <protection locked="0"/>
    </xf>
    <xf numFmtId="0" fontId="32" fillId="28" borderId="0" xfId="0" applyFont="1" applyFill="1" applyAlignment="1" applyProtection="1">
      <alignment wrapText="1"/>
    </xf>
    <xf numFmtId="0" fontId="47" fillId="28" borderId="0" xfId="0" applyFont="1" applyFill="1" applyAlignment="1" applyProtection="1">
      <alignment horizontal="left" vertical="top" wrapText="1"/>
      <protection locked="0"/>
    </xf>
    <xf numFmtId="0" fontId="33" fillId="28" borderId="0" xfId="66" applyFont="1" applyFill="1" applyAlignment="1" applyProtection="1">
      <protection locked="0"/>
    </xf>
    <xf numFmtId="0" fontId="32" fillId="28" borderId="21" xfId="66" applyFont="1" applyFill="1" applyBorder="1" applyAlignment="1">
      <alignment wrapText="1"/>
    </xf>
    <xf numFmtId="0" fontId="40" fillId="28" borderId="0" xfId="66" applyFont="1" applyFill="1" applyAlignment="1" applyProtection="1">
      <protection hidden="1"/>
    </xf>
    <xf numFmtId="0" fontId="0" fillId="28" borderId="14" xfId="66" applyFont="1" applyFill="1" applyBorder="1" applyAlignment="1"/>
    <xf numFmtId="0" fontId="0" fillId="28" borderId="15" xfId="66" applyFont="1" applyFill="1" applyBorder="1" applyAlignment="1"/>
    <xf numFmtId="0" fontId="0" fillId="28" borderId="16" xfId="66" applyFont="1" applyFill="1" applyBorder="1" applyAlignment="1"/>
    <xf numFmtId="0" fontId="0" fillId="28" borderId="0" xfId="66" applyFont="1" applyFill="1" applyAlignment="1"/>
    <xf numFmtId="0" fontId="0" fillId="28" borderId="27" xfId="66" applyFont="1" applyFill="1" applyBorder="1" applyAlignment="1"/>
    <xf numFmtId="0" fontId="0" fillId="28" borderId="11" xfId="66" applyFont="1" applyFill="1" applyBorder="1" applyAlignment="1"/>
    <xf numFmtId="0" fontId="32" fillId="28" borderId="0" xfId="66" applyFont="1" applyFill="1" applyAlignment="1"/>
    <xf numFmtId="0" fontId="0" fillId="28" borderId="12" xfId="66" applyFont="1" applyFill="1" applyBorder="1" applyAlignment="1"/>
    <xf numFmtId="0" fontId="0" fillId="36" borderId="0" xfId="66" applyFont="1" applyFill="1" applyAlignment="1"/>
    <xf numFmtId="0" fontId="33" fillId="36" borderId="0" xfId="66" applyFont="1" applyFill="1" applyAlignment="1" applyProtection="1">
      <protection locked="0"/>
    </xf>
    <xf numFmtId="0" fontId="32" fillId="36" borderId="0" xfId="66" applyFont="1" applyFill="1" applyAlignment="1">
      <alignment horizontal="right"/>
    </xf>
    <xf numFmtId="0" fontId="33" fillId="28" borderId="14" xfId="66" applyFont="1" applyFill="1" applyBorder="1" applyAlignment="1"/>
    <xf numFmtId="0" fontId="32" fillId="28" borderId="15" xfId="66" applyFont="1" applyFill="1" applyBorder="1" applyAlignment="1">
      <alignment horizontal="right"/>
    </xf>
    <xf numFmtId="49" fontId="33" fillId="28" borderId="15" xfId="66" applyNumberFormat="1" applyFont="1" applyFill="1" applyBorder="1" applyAlignment="1">
      <alignment horizontal="left" vertical="top" wrapText="1"/>
    </xf>
    <xf numFmtId="0" fontId="33" fillId="28" borderId="16" xfId="66" applyFont="1" applyFill="1" applyBorder="1" applyAlignment="1"/>
    <xf numFmtId="49" fontId="33" fillId="28" borderId="0" xfId="66" applyNumberFormat="1" applyFont="1" applyFill="1" applyAlignment="1">
      <alignment horizontal="left" vertical="top" wrapText="1"/>
    </xf>
    <xf numFmtId="0" fontId="48" fillId="0" borderId="29" xfId="66" applyFont="1" applyFill="1" applyBorder="1" applyAlignment="1">
      <alignment horizontal="left"/>
    </xf>
    <xf numFmtId="0" fontId="49" fillId="0" borderId="29" xfId="66" applyFont="1" applyFill="1" applyBorder="1" applyAlignment="1"/>
    <xf numFmtId="0" fontId="49" fillId="0" borderId="0" xfId="66" applyFont="1" applyFill="1" applyAlignment="1"/>
    <xf numFmtId="0" fontId="50" fillId="28" borderId="0" xfId="0" applyFont="1" applyFill="1" applyAlignment="1" applyProtection="1">
      <protection hidden="1"/>
    </xf>
    <xf numFmtId="0" fontId="33" fillId="28" borderId="0" xfId="0" applyFont="1" applyFill="1" applyProtection="1">
      <protection hidden="1"/>
    </xf>
    <xf numFmtId="0" fontId="33" fillId="27" borderId="0" xfId="0" applyFont="1" applyFill="1" applyAlignment="1" applyProtection="1">
      <alignment horizontal="left" indent="1"/>
      <protection hidden="1"/>
    </xf>
    <xf numFmtId="0" fontId="33" fillId="27" borderId="0" xfId="0" applyFont="1" applyFill="1" applyProtection="1">
      <protection hidden="1"/>
    </xf>
    <xf numFmtId="0" fontId="32" fillId="27" borderId="12" xfId="0" applyFont="1" applyFill="1" applyBorder="1" applyAlignment="1" applyProtection="1">
      <alignment horizontal="left"/>
      <protection hidden="1"/>
    </xf>
    <xf numFmtId="0" fontId="32" fillId="27" borderId="0" xfId="0" applyFont="1" applyFill="1" applyAlignment="1" applyProtection="1">
      <alignment vertical="top"/>
      <protection hidden="1"/>
    </xf>
    <xf numFmtId="0" fontId="32" fillId="27" borderId="0" xfId="0" applyFont="1" applyFill="1" applyAlignment="1" applyProtection="1">
      <alignment horizontal="left"/>
      <protection hidden="1"/>
    </xf>
    <xf numFmtId="0" fontId="33" fillId="28" borderId="0" xfId="0" applyFont="1" applyFill="1" applyAlignment="1" applyProtection="1">
      <alignment vertical="top"/>
      <protection hidden="1"/>
    </xf>
    <xf numFmtId="0" fontId="32" fillId="27" borderId="14" xfId="0" applyFont="1" applyFill="1" applyBorder="1" applyAlignment="1" applyProtection="1">
      <alignment horizontal="right" vertical="top"/>
      <protection hidden="1"/>
    </xf>
    <xf numFmtId="0" fontId="32" fillId="27" borderId="15" xfId="0" applyFont="1" applyFill="1" applyBorder="1" applyAlignment="1" applyProtection="1">
      <alignment horizontal="right" vertical="top"/>
      <protection hidden="1"/>
    </xf>
    <xf numFmtId="0" fontId="32" fillId="27" borderId="15" xfId="0" applyFont="1" applyFill="1" applyBorder="1" applyAlignment="1" applyProtection="1">
      <alignment horizontal="left" vertical="top" indent="2"/>
      <protection hidden="1"/>
    </xf>
    <xf numFmtId="0" fontId="32" fillId="27" borderId="16" xfId="0" applyFont="1" applyFill="1" applyBorder="1" applyAlignment="1" applyProtection="1">
      <alignment horizontal="left" vertical="top" indent="2"/>
      <protection hidden="1"/>
    </xf>
    <xf numFmtId="0" fontId="33" fillId="28" borderId="11" xfId="0" applyFont="1" applyFill="1" applyBorder="1" applyProtection="1">
      <protection hidden="1"/>
    </xf>
    <xf numFmtId="0" fontId="51" fillId="28" borderId="0" xfId="0" applyFont="1" applyFill="1" applyAlignment="1" applyProtection="1">
      <alignment horizontal="left" wrapText="1"/>
      <protection hidden="1"/>
    </xf>
    <xf numFmtId="0" fontId="33" fillId="28" borderId="12" xfId="0" applyFont="1" applyFill="1" applyBorder="1" applyProtection="1">
      <protection hidden="1"/>
    </xf>
    <xf numFmtId="0" fontId="33" fillId="28" borderId="0" xfId="0" applyFont="1" applyFill="1" applyAlignment="1" applyProtection="1">
      <alignment horizontal="center"/>
      <protection hidden="1"/>
    </xf>
    <xf numFmtId="0" fontId="53" fillId="28" borderId="0" xfId="0" applyFont="1" applyFill="1" applyAlignment="1" applyProtection="1">
      <alignment horizontal="center" wrapText="1"/>
    </xf>
    <xf numFmtId="0" fontId="54" fillId="28" borderId="0" xfId="0" applyFont="1" applyFill="1" applyAlignment="1" applyProtection="1">
      <alignment horizontal="left" wrapText="1"/>
    </xf>
    <xf numFmtId="0" fontId="33" fillId="28" borderId="0" xfId="0" applyFont="1" applyFill="1" applyAlignment="1" applyProtection="1">
      <alignment horizontal="left" vertical="center"/>
      <protection locked="0"/>
    </xf>
    <xf numFmtId="0" fontId="33" fillId="31" borderId="0" xfId="0" applyFont="1" applyFill="1" applyAlignment="1" applyProtection="1">
      <alignment horizontal="left" vertical="center"/>
      <protection locked="0"/>
    </xf>
    <xf numFmtId="0" fontId="28" fillId="37" borderId="17" xfId="0" applyFont="1" applyFill="1" applyBorder="1" applyAlignment="1" applyProtection="1">
      <alignment horizontal="center" vertical="center" wrapText="1"/>
    </xf>
    <xf numFmtId="0" fontId="28" fillId="37" borderId="10" xfId="0" applyFont="1" applyFill="1" applyBorder="1" applyAlignment="1" applyProtection="1">
      <alignment horizontal="center" vertical="center" wrapText="1"/>
    </xf>
    <xf numFmtId="0" fontId="28" fillId="38" borderId="10" xfId="0" applyFont="1" applyFill="1" applyBorder="1" applyAlignment="1" applyProtection="1">
      <alignment horizontal="center" vertical="center" wrapText="1"/>
    </xf>
    <xf numFmtId="0" fontId="28" fillId="35" borderId="10" xfId="0" applyFont="1" applyFill="1" applyBorder="1" applyAlignment="1" applyProtection="1">
      <alignment horizontal="center" vertical="center" wrapText="1"/>
    </xf>
    <xf numFmtId="0" fontId="28" fillId="38" borderId="17" xfId="0" applyFont="1" applyFill="1" applyBorder="1" applyAlignment="1" applyProtection="1">
      <alignment horizontal="center" vertical="center" wrapText="1"/>
    </xf>
    <xf numFmtId="0" fontId="28" fillId="35" borderId="17" xfId="0" applyFont="1" applyFill="1" applyBorder="1" applyAlignment="1" applyProtection="1">
      <alignment horizontal="center" vertical="center" wrapText="1"/>
    </xf>
    <xf numFmtId="0" fontId="28" fillId="37" borderId="0" xfId="0" applyFont="1" applyFill="1" applyAlignment="1" applyProtection="1">
      <alignment horizontal="center" vertical="center" wrapText="1"/>
    </xf>
    <xf numFmtId="0" fontId="28" fillId="37" borderId="16" xfId="0" applyFont="1" applyFill="1" applyBorder="1" applyAlignment="1" applyProtection="1">
      <alignment horizontal="center" vertical="center" wrapText="1"/>
    </xf>
    <xf numFmtId="0" fontId="28" fillId="37" borderId="32" xfId="0" applyFont="1" applyFill="1" applyBorder="1" applyAlignment="1" applyProtection="1">
      <alignment horizontal="center" vertical="center" wrapText="1"/>
    </xf>
    <xf numFmtId="9" fontId="28" fillId="37" borderId="32" xfId="0" applyNumberFormat="1" applyFont="1" applyFill="1" applyBorder="1" applyAlignment="1" applyProtection="1">
      <alignment horizontal="center" vertical="center" wrapText="1"/>
    </xf>
    <xf numFmtId="0" fontId="28" fillId="39" borderId="33" xfId="0" applyFont="1" applyFill="1" applyBorder="1" applyAlignment="1" applyProtection="1">
      <alignment horizontal="center" vertical="center" wrapText="1"/>
    </xf>
    <xf numFmtId="0" fontId="34" fillId="31" borderId="10" xfId="0" applyFont="1" applyFill="1" applyBorder="1" applyAlignment="1" applyProtection="1">
      <alignment vertical="center" wrapText="1"/>
      <protection hidden="1"/>
    </xf>
    <xf numFmtId="164" fontId="34" fillId="33" borderId="10" xfId="0" applyNumberFormat="1" applyFont="1" applyFill="1" applyBorder="1" applyAlignment="1" applyProtection="1">
      <alignment vertical="center" wrapText="1"/>
      <protection hidden="1"/>
    </xf>
    <xf numFmtId="10" fontId="34" fillId="38" borderId="10" xfId="0" applyNumberFormat="1" applyFont="1" applyFill="1" applyBorder="1" applyAlignment="1" applyProtection="1">
      <alignment vertical="center" wrapText="1"/>
      <protection hidden="1"/>
    </xf>
    <xf numFmtId="164" fontId="34" fillId="34" borderId="10" xfId="0" applyNumberFormat="1" applyFont="1" applyFill="1" applyBorder="1" applyAlignment="1" applyProtection="1">
      <alignment vertical="center" wrapText="1"/>
      <protection hidden="1"/>
    </xf>
    <xf numFmtId="10" fontId="34" fillId="35" borderId="10" xfId="0" applyNumberFormat="1" applyFont="1" applyFill="1" applyBorder="1" applyAlignment="1" applyProtection="1">
      <alignment vertical="center" wrapText="1"/>
      <protection hidden="1"/>
    </xf>
    <xf numFmtId="10" fontId="28" fillId="31" borderId="32" xfId="0" applyNumberFormat="1" applyFont="1" applyFill="1" applyBorder="1" applyAlignment="1" applyProtection="1">
      <alignment vertical="center" wrapText="1"/>
      <protection hidden="1"/>
    </xf>
    <xf numFmtId="1" fontId="28" fillId="31" borderId="32" xfId="0" applyNumberFormat="1" applyFont="1" applyFill="1" applyBorder="1" applyAlignment="1" applyProtection="1">
      <alignment vertical="center" wrapText="1"/>
      <protection hidden="1"/>
    </xf>
    <xf numFmtId="0" fontId="57" fillId="39" borderId="34" xfId="0" applyFont="1" applyFill="1" applyBorder="1" applyAlignment="1" applyProtection="1">
      <alignment horizontal="center" vertical="center" wrapText="1"/>
      <protection locked="0"/>
    </xf>
    <xf numFmtId="0" fontId="28" fillId="39" borderId="34" xfId="0" applyFont="1" applyFill="1" applyBorder="1" applyAlignment="1" applyProtection="1">
      <alignment horizontal="center" vertical="center" wrapText="1"/>
    </xf>
    <xf numFmtId="0" fontId="28" fillId="39" borderId="35" xfId="0" applyFont="1" applyFill="1" applyBorder="1" applyAlignment="1" applyProtection="1">
      <alignment horizontal="center" vertical="center" wrapText="1"/>
    </xf>
    <xf numFmtId="0" fontId="28" fillId="39" borderId="34" xfId="0" applyFont="1" applyFill="1" applyBorder="1" applyAlignment="1" applyProtection="1">
      <alignment horizontal="center" vertical="center" wrapText="1"/>
      <protection locked="0"/>
    </xf>
    <xf numFmtId="0" fontId="28" fillId="39" borderId="36" xfId="0" applyFont="1" applyFill="1" applyBorder="1" applyAlignment="1" applyProtection="1">
      <alignment horizontal="center" vertical="center" wrapText="1"/>
    </xf>
    <xf numFmtId="0" fontId="34" fillId="31" borderId="17" xfId="0" applyFont="1" applyFill="1" applyBorder="1" applyAlignment="1" applyProtection="1">
      <alignment vertical="center" wrapText="1"/>
      <protection hidden="1"/>
    </xf>
    <xf numFmtId="164" fontId="34" fillId="33" borderId="17" xfId="0" applyNumberFormat="1" applyFont="1" applyFill="1" applyBorder="1" applyAlignment="1" applyProtection="1">
      <alignment vertical="center" wrapText="1"/>
      <protection hidden="1"/>
    </xf>
    <xf numFmtId="164" fontId="34" fillId="34" borderId="17" xfId="0" applyNumberFormat="1" applyFont="1" applyFill="1" applyBorder="1" applyAlignment="1" applyProtection="1">
      <alignment vertical="center" wrapText="1"/>
      <protection hidden="1"/>
    </xf>
    <xf numFmtId="10" fontId="34" fillId="35" borderId="17" xfId="0" applyNumberFormat="1" applyFont="1" applyFill="1" applyBorder="1" applyAlignment="1" applyProtection="1">
      <alignment vertical="center" wrapText="1"/>
      <protection hidden="1"/>
    </xf>
    <xf numFmtId="10" fontId="28" fillId="31" borderId="37" xfId="0" applyNumberFormat="1" applyFont="1" applyFill="1" applyBorder="1" applyAlignment="1" applyProtection="1">
      <alignment vertical="center" wrapText="1"/>
      <protection hidden="1"/>
    </xf>
    <xf numFmtId="1" fontId="28" fillId="31" borderId="37" xfId="0" applyNumberFormat="1" applyFont="1" applyFill="1" applyBorder="1" applyAlignment="1" applyProtection="1">
      <alignment vertical="center" wrapText="1"/>
      <protection hidden="1"/>
    </xf>
    <xf numFmtId="164" fontId="28" fillId="38" borderId="10" xfId="0" applyNumberFormat="1" applyFont="1" applyFill="1" applyBorder="1" applyAlignment="1" applyProtection="1">
      <alignment horizontal="center" vertical="center" wrapText="1"/>
    </xf>
    <xf numFmtId="0" fontId="28" fillId="28" borderId="0" xfId="0" applyFont="1" applyFill="1" applyAlignment="1" applyProtection="1">
      <alignment horizontal="center" vertical="center" wrapText="1"/>
    </xf>
    <xf numFmtId="164" fontId="28" fillId="35" borderId="10" xfId="0" applyNumberFormat="1" applyFont="1" applyFill="1" applyBorder="1" applyAlignment="1" applyProtection="1">
      <alignment horizontal="center" vertical="center" wrapText="1"/>
    </xf>
    <xf numFmtId="0" fontId="58" fillId="28" borderId="0" xfId="0" applyFont="1" applyFill="1" applyAlignment="1" applyProtection="1">
      <alignment horizontal="left" vertical="top" wrapText="1"/>
      <protection hidden="1"/>
    </xf>
    <xf numFmtId="0" fontId="48" fillId="28" borderId="14" xfId="0" applyFont="1" applyFill="1" applyBorder="1" applyProtection="1">
      <protection hidden="1"/>
    </xf>
    <xf numFmtId="0" fontId="48" fillId="28" borderId="15" xfId="0" applyFont="1" applyFill="1" applyBorder="1" applyProtection="1">
      <protection hidden="1"/>
    </xf>
    <xf numFmtId="0" fontId="33" fillId="28" borderId="15" xfId="0" applyFont="1" applyFill="1" applyBorder="1" applyProtection="1">
      <protection hidden="1"/>
    </xf>
    <xf numFmtId="0" fontId="33" fillId="28" borderId="16" xfId="0" applyFont="1" applyFill="1" applyBorder="1" applyProtection="1">
      <protection hidden="1"/>
    </xf>
    <xf numFmtId="0" fontId="48" fillId="28" borderId="38" xfId="0" applyFont="1" applyFill="1" applyBorder="1" applyProtection="1">
      <protection hidden="1"/>
    </xf>
    <xf numFmtId="0" fontId="48" fillId="28" borderId="0" xfId="0" applyFont="1" applyFill="1" applyProtection="1">
      <protection hidden="1"/>
    </xf>
    <xf numFmtId="0" fontId="48" fillId="28" borderId="39" xfId="0" applyFont="1" applyFill="1" applyBorder="1" applyProtection="1">
      <protection hidden="1"/>
    </xf>
    <xf numFmtId="0" fontId="33" fillId="28" borderId="0" xfId="0" applyFont="1" applyFill="1" applyProtection="1">
      <protection locked="0" hidden="1"/>
    </xf>
    <xf numFmtId="0" fontId="33" fillId="27" borderId="11" xfId="71" applyFont="1" applyFill="1" applyBorder="1" applyAlignment="1" applyProtection="1">
      <alignment horizontal="left" indent="1"/>
      <protection locked="0"/>
    </xf>
    <xf numFmtId="0" fontId="33" fillId="27" borderId="0" xfId="0" applyFont="1" applyFill="1" applyProtection="1">
      <protection locked="0" hidden="1"/>
    </xf>
    <xf numFmtId="0" fontId="0" fillId="27" borderId="12" xfId="0" applyFill="1" applyBorder="1" applyProtection="1">
      <protection locked="0" hidden="1"/>
    </xf>
    <xf numFmtId="0" fontId="33" fillId="27" borderId="11" xfId="66" applyFont="1" applyFill="1" applyBorder="1" applyAlignment="1" applyProtection="1">
      <alignment horizontal="left" indent="1"/>
      <protection locked="0" hidden="1"/>
    </xf>
    <xf numFmtId="0" fontId="33" fillId="27" borderId="0" xfId="0" applyFont="1" applyFill="1" applyAlignment="1" applyProtection="1">
      <alignment vertical="top"/>
      <protection locked="0" hidden="1"/>
    </xf>
    <xf numFmtId="49" fontId="32" fillId="27" borderId="0" xfId="0" applyNumberFormat="1" applyFont="1" applyFill="1" applyAlignment="1" applyProtection="1">
      <alignment horizontal="right" indent="2"/>
      <protection locked="0" hidden="1"/>
    </xf>
    <xf numFmtId="0" fontId="32" fillId="27" borderId="0" xfId="0" applyFont="1" applyFill="1" applyAlignment="1" applyProtection="1">
      <protection locked="0" hidden="1"/>
    </xf>
    <xf numFmtId="0" fontId="32" fillId="27" borderId="0" xfId="0" applyFont="1" applyFill="1" applyAlignment="1" applyProtection="1">
      <alignment vertical="top"/>
      <protection locked="0" hidden="1"/>
    </xf>
    <xf numFmtId="0" fontId="32" fillId="28" borderId="0" xfId="0" applyFont="1" applyFill="1" applyAlignment="1" applyProtection="1">
      <alignment vertical="top"/>
      <protection locked="0" hidden="1"/>
    </xf>
    <xf numFmtId="49" fontId="32" fillId="27" borderId="14" xfId="0" applyNumberFormat="1" applyFont="1" applyFill="1" applyBorder="1" applyAlignment="1" applyProtection="1">
      <alignment horizontal="left" vertical="top" indent="3"/>
      <protection locked="0" hidden="1"/>
    </xf>
    <xf numFmtId="0" fontId="32" fillId="27" borderId="15" xfId="0" applyFont="1" applyFill="1" applyBorder="1" applyAlignment="1" applyProtection="1">
      <alignment vertical="top"/>
      <protection locked="0" hidden="1"/>
    </xf>
    <xf numFmtId="49" fontId="32" fillId="27" borderId="15" xfId="0" applyNumberFormat="1" applyFont="1" applyFill="1" applyBorder="1" applyAlignment="1" applyProtection="1">
      <alignment horizontal="left" vertical="top"/>
      <protection locked="0" hidden="1"/>
    </xf>
    <xf numFmtId="0" fontId="32" fillId="27" borderId="15" xfId="0" applyFont="1" applyFill="1" applyBorder="1" applyAlignment="1" applyProtection="1">
      <protection locked="0" hidden="1"/>
    </xf>
    <xf numFmtId="0" fontId="0" fillId="27" borderId="16" xfId="0" applyFill="1" applyBorder="1" applyProtection="1">
      <protection locked="0" hidden="1"/>
    </xf>
    <xf numFmtId="0" fontId="32" fillId="28" borderId="0" xfId="0" applyFont="1" applyFill="1" applyAlignment="1" applyProtection="1">
      <alignment horizontal="right" vertical="top"/>
      <protection locked="0" hidden="1"/>
    </xf>
    <xf numFmtId="0" fontId="34" fillId="28" borderId="0" xfId="0" applyFont="1" applyFill="1" applyAlignment="1" applyProtection="1">
      <alignment horizontal="left" vertical="top" wrapText="1"/>
      <protection locked="0" hidden="1"/>
    </xf>
    <xf numFmtId="0" fontId="59" fillId="28" borderId="0" xfId="0" applyFont="1" applyFill="1" applyAlignment="1" applyProtection="1">
      <alignment horizontal="left" vertical="top" wrapText="1"/>
      <protection locked="0" hidden="1"/>
    </xf>
    <xf numFmtId="0" fontId="0" fillId="28" borderId="0" xfId="0" applyFill="1" applyProtection="1">
      <protection locked="0" hidden="1"/>
    </xf>
    <xf numFmtId="0" fontId="33" fillId="28" borderId="0" xfId="0" applyFont="1" applyFill="1" applyAlignment="1" applyProtection="1">
      <alignment vertical="center"/>
      <protection locked="0"/>
    </xf>
    <xf numFmtId="0" fontId="28" fillId="28" borderId="0" xfId="0" applyFont="1" applyFill="1" applyAlignment="1" applyProtection="1">
      <alignment horizontal="center" vertical="top" wrapText="1"/>
      <protection locked="0"/>
    </xf>
    <xf numFmtId="0" fontId="28" fillId="28" borderId="40" xfId="0" applyFont="1" applyFill="1" applyBorder="1" applyAlignment="1" applyProtection="1">
      <alignment horizontal="center" vertical="top" wrapText="1"/>
      <protection locked="0"/>
    </xf>
    <xf numFmtId="0" fontId="28" fillId="28" borderId="42" xfId="0" applyFont="1" applyFill="1" applyBorder="1" applyAlignment="1" applyProtection="1">
      <alignment horizontal="center" vertical="top" wrapText="1"/>
      <protection locked="0"/>
    </xf>
    <xf numFmtId="0" fontId="28" fillId="28" borderId="43" xfId="0" applyFont="1" applyFill="1" applyBorder="1" applyAlignment="1" applyProtection="1">
      <alignment horizontal="center" vertical="top" wrapText="1"/>
      <protection locked="0"/>
    </xf>
    <xf numFmtId="0" fontId="28" fillId="28" borderId="45" xfId="0" applyFont="1" applyFill="1" applyBorder="1" applyAlignment="1" applyProtection="1">
      <alignment horizontal="center" vertical="top" wrapText="1"/>
      <protection locked="0"/>
    </xf>
    <xf numFmtId="0" fontId="33" fillId="28" borderId="0" xfId="0" applyFont="1" applyFill="1" applyAlignment="1" applyProtection="1">
      <alignment horizontal="right"/>
      <protection locked="0"/>
    </xf>
    <xf numFmtId="0" fontId="28" fillId="29" borderId="46" xfId="0" applyFont="1" applyFill="1" applyBorder="1" applyAlignment="1" applyProtection="1">
      <alignment horizontal="center" vertical="top" wrapText="1"/>
      <protection locked="0"/>
    </xf>
    <xf numFmtId="0" fontId="28" fillId="29" borderId="47" xfId="0" applyFont="1" applyFill="1" applyBorder="1" applyAlignment="1" applyProtection="1">
      <alignment horizontal="center" vertical="top" wrapText="1"/>
      <protection locked="0"/>
    </xf>
    <xf numFmtId="0" fontId="28" fillId="29" borderId="48" xfId="0" applyFont="1" applyFill="1" applyBorder="1" applyAlignment="1" applyProtection="1">
      <alignment horizontal="center" vertical="top" wrapText="1"/>
      <protection locked="0"/>
    </xf>
    <xf numFmtId="0" fontId="28" fillId="29" borderId="49" xfId="0" applyFont="1" applyFill="1" applyBorder="1" applyAlignment="1" applyProtection="1">
      <alignment horizontal="center" vertical="top" wrapText="1"/>
      <protection locked="0"/>
    </xf>
    <xf numFmtId="0" fontId="28" fillId="29" borderId="50" xfId="0" applyFont="1" applyFill="1" applyBorder="1" applyAlignment="1" applyProtection="1">
      <alignment horizontal="center" vertical="top" wrapText="1"/>
      <protection locked="0"/>
    </xf>
    <xf numFmtId="0" fontId="28" fillId="29" borderId="47" xfId="0" applyFont="1" applyFill="1" applyBorder="1" applyAlignment="1" applyProtection="1">
      <alignment horizontal="center" vertical="center" wrapText="1"/>
      <protection locked="0"/>
    </xf>
    <xf numFmtId="0" fontId="28" fillId="29" borderId="51" xfId="0" applyFont="1" applyFill="1" applyBorder="1" applyAlignment="1" applyProtection="1">
      <alignment horizontal="center" vertical="top" wrapText="1"/>
      <protection locked="0"/>
    </xf>
    <xf numFmtId="0" fontId="28" fillId="29" borderId="52" xfId="0" applyFont="1" applyFill="1" applyBorder="1" applyAlignment="1" applyProtection="1">
      <alignment horizontal="center" vertical="top" wrapText="1"/>
      <protection locked="0"/>
    </xf>
    <xf numFmtId="0" fontId="0" fillId="28" borderId="0" xfId="0" applyFill="1" applyProtection="1">
      <protection locked="0"/>
    </xf>
    <xf numFmtId="0" fontId="28" fillId="32" borderId="53" xfId="0" applyFont="1" applyFill="1" applyBorder="1" applyAlignment="1" applyProtection="1">
      <alignment horizontal="center" vertical="top" wrapText="1"/>
      <protection locked="0"/>
    </xf>
    <xf numFmtId="0" fontId="28" fillId="32" borderId="54" xfId="0" applyFont="1" applyFill="1" applyBorder="1" applyAlignment="1" applyProtection="1">
      <alignment horizontal="center" vertical="top" wrapText="1"/>
      <protection locked="0"/>
    </xf>
    <xf numFmtId="0" fontId="28" fillId="32" borderId="55" xfId="0" applyFont="1" applyFill="1" applyBorder="1" applyAlignment="1" applyProtection="1">
      <alignment horizontal="center" vertical="top" wrapText="1"/>
      <protection locked="0"/>
    </xf>
    <xf numFmtId="0" fontId="28" fillId="32" borderId="54" xfId="0" applyFont="1" applyFill="1" applyBorder="1" applyAlignment="1" applyProtection="1">
      <alignment horizontal="center" vertical="center" wrapText="1"/>
      <protection locked="0"/>
    </xf>
    <xf numFmtId="0" fontId="28" fillId="32" borderId="56" xfId="0" applyFont="1" applyFill="1" applyBorder="1" applyAlignment="1" applyProtection="1">
      <alignment horizontal="center" vertical="top" wrapText="1"/>
      <protection locked="0"/>
    </xf>
    <xf numFmtId="0" fontId="33" fillId="28" borderId="0" xfId="0" applyFont="1" applyFill="1" applyProtection="1">
      <protection locked="0"/>
    </xf>
    <xf numFmtId="0" fontId="0" fillId="0" borderId="0" xfId="0" applyProtection="1">
      <protection locked="0"/>
    </xf>
    <xf numFmtId="0" fontId="34" fillId="33" borderId="22" xfId="0" applyFont="1" applyFill="1" applyBorder="1" applyAlignment="1" applyProtection="1">
      <alignment vertical="center" wrapText="1"/>
      <protection locked="0"/>
    </xf>
    <xf numFmtId="164" fontId="34" fillId="33" borderId="22" xfId="0" applyNumberFormat="1" applyFont="1" applyFill="1" applyBorder="1" applyAlignment="1" applyProtection="1">
      <alignment horizontal="center" vertical="center" wrapText="1"/>
      <protection locked="0"/>
    </xf>
    <xf numFmtId="164" fontId="34" fillId="33" borderId="22" xfId="0" applyNumberFormat="1" applyFont="1" applyFill="1" applyBorder="1" applyAlignment="1" applyProtection="1">
      <alignment vertical="center" wrapText="1"/>
      <protection locked="0"/>
    </xf>
    <xf numFmtId="164" fontId="34" fillId="37" borderId="22" xfId="0" applyNumberFormat="1" applyFont="1" applyFill="1" applyBorder="1" applyAlignment="1" applyProtection="1">
      <alignment horizontal="center" vertical="center" wrapText="1"/>
    </xf>
    <xf numFmtId="0" fontId="34" fillId="34" borderId="57" xfId="0" applyFont="1" applyFill="1" applyBorder="1" applyAlignment="1" applyProtection="1">
      <alignment vertical="center" wrapText="1"/>
      <protection locked="0"/>
    </xf>
    <xf numFmtId="164" fontId="34" fillId="34" borderId="57" xfId="0" applyNumberFormat="1" applyFont="1" applyFill="1" applyBorder="1" applyAlignment="1" applyProtection="1">
      <alignment horizontal="center" vertical="center" wrapText="1"/>
      <protection locked="0"/>
    </xf>
    <xf numFmtId="164" fontId="34" fillId="34" borderId="57" xfId="0" applyNumberFormat="1" applyFont="1" applyFill="1" applyBorder="1" applyAlignment="1" applyProtection="1">
      <alignment vertical="center" wrapText="1"/>
      <protection locked="0"/>
    </xf>
    <xf numFmtId="164" fontId="34" fillId="40" borderId="57" xfId="0" applyNumberFormat="1" applyFont="1" applyFill="1" applyBorder="1" applyAlignment="1" applyProtection="1">
      <alignment horizontal="center" vertical="center" wrapText="1"/>
    </xf>
    <xf numFmtId="0" fontId="34" fillId="33" borderId="18" xfId="0" applyFont="1" applyFill="1" applyBorder="1" applyAlignment="1" applyProtection="1">
      <alignment vertical="center" wrapText="1"/>
      <protection locked="0"/>
    </xf>
    <xf numFmtId="164" fontId="34" fillId="33" borderId="18" xfId="0" applyNumberFormat="1" applyFont="1" applyFill="1" applyBorder="1" applyAlignment="1" applyProtection="1">
      <alignment horizontal="center" vertical="center" wrapText="1"/>
      <protection locked="0"/>
    </xf>
    <xf numFmtId="164" fontId="34" fillId="33" borderId="18" xfId="0" applyNumberFormat="1" applyFont="1" applyFill="1" applyBorder="1" applyAlignment="1" applyProtection="1">
      <alignment vertical="center" wrapText="1"/>
      <protection locked="0"/>
    </xf>
    <xf numFmtId="0" fontId="34" fillId="34" borderId="10" xfId="0" applyFont="1" applyFill="1" applyBorder="1" applyAlignment="1" applyProtection="1">
      <alignment vertical="center" wrapText="1"/>
      <protection locked="0"/>
    </xf>
    <xf numFmtId="164" fontId="34" fillId="34" borderId="10" xfId="0" applyNumberFormat="1" applyFont="1" applyFill="1" applyBorder="1" applyAlignment="1" applyProtection="1">
      <alignment horizontal="center" vertical="center" wrapText="1"/>
      <protection locked="0"/>
    </xf>
    <xf numFmtId="164" fontId="34" fillId="34" borderId="10" xfId="0" applyNumberFormat="1" applyFont="1" applyFill="1" applyBorder="1" applyAlignment="1" applyProtection="1">
      <alignment vertical="center" wrapText="1"/>
      <protection locked="0"/>
    </xf>
    <xf numFmtId="0" fontId="34" fillId="33" borderId="31" xfId="0" applyFont="1" applyFill="1" applyBorder="1" applyAlignment="1" applyProtection="1">
      <alignment vertical="center" wrapText="1"/>
      <protection locked="0"/>
    </xf>
    <xf numFmtId="164" fontId="34" fillId="33" borderId="31" xfId="0" applyNumberFormat="1" applyFont="1" applyFill="1" applyBorder="1" applyAlignment="1" applyProtection="1">
      <alignment horizontal="center" vertical="center" wrapText="1"/>
      <protection locked="0"/>
    </xf>
    <xf numFmtId="164" fontId="34" fillId="33" borderId="31" xfId="0" applyNumberFormat="1" applyFont="1" applyFill="1" applyBorder="1" applyAlignment="1" applyProtection="1">
      <alignment vertical="center" wrapText="1"/>
      <protection locked="0"/>
    </xf>
    <xf numFmtId="164" fontId="34" fillId="37" borderId="26" xfId="0" applyNumberFormat="1" applyFont="1" applyFill="1" applyBorder="1" applyAlignment="1" applyProtection="1">
      <alignment horizontal="center" vertical="center" wrapText="1"/>
    </xf>
    <xf numFmtId="0" fontId="34" fillId="34" borderId="17" xfId="0" applyFont="1" applyFill="1" applyBorder="1" applyAlignment="1" applyProtection="1">
      <alignment vertical="center" wrapText="1"/>
      <protection locked="0"/>
    </xf>
    <xf numFmtId="164" fontId="34" fillId="34" borderId="17" xfId="0" applyNumberFormat="1" applyFont="1" applyFill="1" applyBorder="1" applyAlignment="1" applyProtection="1">
      <alignment horizontal="center" vertical="center" wrapText="1"/>
      <protection locked="0"/>
    </xf>
    <xf numFmtId="164" fontId="34" fillId="34" borderId="17" xfId="0" applyNumberFormat="1" applyFont="1" applyFill="1" applyBorder="1" applyAlignment="1" applyProtection="1">
      <alignment vertical="center" wrapText="1"/>
      <protection locked="0"/>
    </xf>
    <xf numFmtId="164" fontId="34" fillId="40" borderId="58" xfId="0" applyNumberFormat="1" applyFont="1" applyFill="1" applyBorder="1" applyAlignment="1" applyProtection="1">
      <alignment horizontal="center" vertical="center" wrapText="1"/>
    </xf>
    <xf numFmtId="0" fontId="32" fillId="29" borderId="18" xfId="0" applyFont="1" applyFill="1" applyBorder="1" applyAlignment="1" applyProtection="1">
      <alignment horizontal="left" vertical="top" wrapText="1"/>
      <protection locked="0"/>
    </xf>
    <xf numFmtId="0" fontId="32" fillId="29" borderId="18" xfId="0" applyFont="1" applyFill="1" applyBorder="1" applyAlignment="1" applyProtection="1">
      <alignment horizontal="center" vertical="top" wrapText="1"/>
      <protection locked="0"/>
    </xf>
    <xf numFmtId="0" fontId="32" fillId="29" borderId="18" xfId="0" applyFont="1" applyFill="1" applyBorder="1" applyAlignment="1" applyProtection="1">
      <alignment horizontal="center" vertical="center" wrapText="1"/>
      <protection locked="0"/>
    </xf>
    <xf numFmtId="0" fontId="32" fillId="29" borderId="18" xfId="0" applyFont="1" applyFill="1" applyBorder="1" applyAlignment="1" applyProtection="1">
      <alignment horizontal="center" vertical="center" wrapText="1"/>
    </xf>
    <xf numFmtId="0" fontId="32" fillId="32" borderId="10" xfId="0" applyFont="1" applyFill="1" applyBorder="1" applyAlignment="1" applyProtection="1">
      <alignment horizontal="left" vertical="top" wrapText="1"/>
      <protection locked="0"/>
    </xf>
    <xf numFmtId="0" fontId="32" fillId="32" borderId="10" xfId="0" applyFont="1" applyFill="1" applyBorder="1" applyAlignment="1" applyProtection="1">
      <alignment horizontal="center" vertical="top" wrapText="1"/>
      <protection locked="0"/>
    </xf>
    <xf numFmtId="0" fontId="32" fillId="32" borderId="10" xfId="0" applyFont="1" applyFill="1" applyBorder="1" applyAlignment="1" applyProtection="1">
      <alignment horizontal="center" vertical="center" wrapText="1"/>
      <protection locked="0"/>
    </xf>
    <xf numFmtId="0" fontId="32" fillId="32" borderId="10" xfId="0" applyFont="1" applyFill="1" applyBorder="1" applyAlignment="1" applyProtection="1">
      <alignment horizontal="center" vertical="center" wrapText="1"/>
    </xf>
    <xf numFmtId="0" fontId="34" fillId="28" borderId="0" xfId="0" applyFont="1" applyFill="1" applyAlignment="1" applyProtection="1">
      <protection locked="0"/>
    </xf>
    <xf numFmtId="0" fontId="32" fillId="28" borderId="0" xfId="0" applyFont="1" applyFill="1" applyAlignment="1" applyProtection="1">
      <alignment horizontal="left" vertical="top" wrapText="1"/>
      <protection locked="0"/>
    </xf>
    <xf numFmtId="0" fontId="32" fillId="28" borderId="0" xfId="0" applyFont="1" applyFill="1" applyAlignment="1" applyProtection="1">
      <alignment horizontal="center" vertical="top" wrapText="1"/>
      <protection locked="0"/>
    </xf>
    <xf numFmtId="0" fontId="32" fillId="28" borderId="0" xfId="0" applyFont="1" applyFill="1" applyAlignment="1" applyProtection="1">
      <alignment horizontal="center" vertical="center" wrapText="1"/>
      <protection locked="0"/>
    </xf>
    <xf numFmtId="0" fontId="34" fillId="28" borderId="0" xfId="0" applyFont="1" applyFill="1" applyProtection="1">
      <protection locked="0" hidden="1"/>
    </xf>
    <xf numFmtId="0" fontId="27" fillId="39" borderId="60" xfId="0" applyFont="1" applyFill="1" applyBorder="1" applyAlignment="1" applyProtection="1">
      <alignment vertical="center" wrapText="1"/>
      <protection locked="0"/>
    </xf>
    <xf numFmtId="0" fontId="27" fillId="39" borderId="0" xfId="0" applyFont="1" applyFill="1" applyAlignment="1" applyProtection="1">
      <alignment vertical="center" wrapText="1"/>
      <protection locked="0"/>
    </xf>
    <xf numFmtId="0" fontId="28" fillId="39" borderId="0" xfId="0" applyFont="1" applyFill="1" applyAlignment="1" applyProtection="1">
      <alignment horizontal="center" vertical="center" wrapText="1"/>
      <protection locked="0"/>
    </xf>
    <xf numFmtId="0" fontId="28" fillId="39" borderId="0" xfId="0" applyFont="1" applyFill="1" applyAlignment="1" applyProtection="1">
      <alignment vertical="center" wrapText="1"/>
      <protection locked="0"/>
    </xf>
    <xf numFmtId="1" fontId="27" fillId="37" borderId="63" xfId="1" applyNumberFormat="1" applyFont="1" applyFill="1" applyBorder="1" applyAlignment="1" applyProtection="1">
      <alignment horizontal="center" vertical="center" wrapText="1"/>
      <protection hidden="1"/>
    </xf>
    <xf numFmtId="1" fontId="27" fillId="40" borderId="66" xfId="1" applyNumberFormat="1" applyFont="1" applyFill="1" applyBorder="1" applyAlignment="1" applyProtection="1">
      <alignment horizontal="center" vertical="center" wrapText="1"/>
      <protection hidden="1"/>
    </xf>
    <xf numFmtId="0" fontId="55" fillId="28" borderId="0" xfId="0" applyFont="1" applyFill="1" applyAlignment="1" applyProtection="1"/>
    <xf numFmtId="0" fontId="55" fillId="28" borderId="0" xfId="0" applyFont="1" applyFill="1" applyAlignment="1" applyProtection="1">
      <protection locked="0"/>
    </xf>
    <xf numFmtId="0" fontId="60" fillId="28" borderId="0" xfId="0" applyFont="1" applyFill="1" applyProtection="1">
      <protection locked="0"/>
    </xf>
    <xf numFmtId="0" fontId="61" fillId="28" borderId="0" xfId="0" applyFont="1" applyFill="1" applyProtection="1">
      <protection locked="0"/>
    </xf>
    <xf numFmtId="0" fontId="62" fillId="28" borderId="0" xfId="0" applyFont="1" applyFill="1" applyProtection="1">
      <protection locked="0"/>
    </xf>
    <xf numFmtId="0" fontId="48" fillId="28" borderId="0" xfId="0" applyFont="1" applyFill="1" applyProtection="1">
      <protection locked="0" hidden="1"/>
    </xf>
    <xf numFmtId="0" fontId="33" fillId="0" borderId="0" xfId="0" applyFont="1" applyProtection="1">
      <protection locked="0"/>
    </xf>
    <xf numFmtId="0" fontId="0" fillId="27" borderId="12" xfId="0" applyFill="1" applyBorder="1" applyProtection="1">
      <protection hidden="1"/>
    </xf>
    <xf numFmtId="0" fontId="33" fillId="27" borderId="0" xfId="0" applyFont="1" applyFill="1" applyAlignment="1" applyProtection="1">
      <alignment vertical="top"/>
      <protection hidden="1"/>
    </xf>
    <xf numFmtId="49" fontId="32" fillId="27" borderId="0" xfId="0" applyNumberFormat="1" applyFont="1" applyFill="1" applyAlignment="1" applyProtection="1">
      <alignment horizontal="right" indent="2"/>
      <protection hidden="1"/>
    </xf>
    <xf numFmtId="0" fontId="32" fillId="27" borderId="0" xfId="0" applyFont="1" applyFill="1" applyAlignment="1" applyProtection="1">
      <protection hidden="1"/>
    </xf>
    <xf numFmtId="0" fontId="32" fillId="28" borderId="0" xfId="0" applyFont="1" applyFill="1" applyAlignment="1" applyProtection="1">
      <alignment vertical="top"/>
      <protection hidden="1"/>
    </xf>
    <xf numFmtId="49" fontId="32" fillId="27" borderId="14" xfId="0" applyNumberFormat="1" applyFont="1" applyFill="1" applyBorder="1" applyAlignment="1" applyProtection="1">
      <alignment horizontal="left" vertical="top" indent="3"/>
      <protection hidden="1"/>
    </xf>
    <xf numFmtId="0" fontId="32" fillId="27" borderId="15" xfId="0" applyFont="1" applyFill="1" applyBorder="1" applyAlignment="1" applyProtection="1">
      <alignment vertical="top"/>
      <protection hidden="1"/>
    </xf>
    <xf numFmtId="49" fontId="32" fillId="27" borderId="15" xfId="0" applyNumberFormat="1" applyFont="1" applyFill="1" applyBorder="1" applyAlignment="1" applyProtection="1">
      <alignment horizontal="left" vertical="top"/>
      <protection hidden="1"/>
    </xf>
    <xf numFmtId="0" fontId="32" fillId="27" borderId="15" xfId="0" applyFont="1" applyFill="1" applyBorder="1" applyAlignment="1" applyProtection="1">
      <protection hidden="1"/>
    </xf>
    <xf numFmtId="0" fontId="0" fillId="27" borderId="16" xfId="0" applyFill="1" applyBorder="1" applyProtection="1">
      <protection hidden="1"/>
    </xf>
    <xf numFmtId="0" fontId="32" fillId="28" borderId="0" xfId="0" applyFont="1" applyFill="1" applyAlignment="1" applyProtection="1">
      <alignment horizontal="right" vertical="top"/>
      <protection hidden="1"/>
    </xf>
    <xf numFmtId="0" fontId="34" fillId="28" borderId="0" xfId="0" applyFont="1" applyFill="1" applyAlignment="1" applyProtection="1">
      <alignment horizontal="left" vertical="top" wrapText="1"/>
      <protection hidden="1"/>
    </xf>
    <xf numFmtId="0" fontId="59" fillId="28" borderId="0" xfId="0" applyFont="1" applyFill="1" applyAlignment="1" applyProtection="1">
      <alignment horizontal="left" vertical="top" wrapText="1"/>
      <protection hidden="1"/>
    </xf>
    <xf numFmtId="0" fontId="28" fillId="28" borderId="67" xfId="0" applyFont="1" applyFill="1" applyBorder="1" applyAlignment="1" applyProtection="1">
      <alignment horizontal="center" vertical="top" wrapText="1"/>
    </xf>
    <xf numFmtId="0" fontId="28" fillId="28" borderId="68" xfId="0" applyFont="1" applyFill="1" applyBorder="1" applyAlignment="1" applyProtection="1">
      <alignment horizontal="center" vertical="top" wrapText="1"/>
    </xf>
    <xf numFmtId="0" fontId="28" fillId="28" borderId="70" xfId="0" applyFont="1" applyFill="1" applyBorder="1" applyAlignment="1" applyProtection="1">
      <alignment horizontal="center" vertical="top" wrapText="1"/>
    </xf>
    <xf numFmtId="0" fontId="28" fillId="41" borderId="71" xfId="0" applyFont="1" applyFill="1" applyBorder="1" applyAlignment="1" applyProtection="1">
      <alignment horizontal="center" vertical="top" wrapText="1"/>
    </xf>
    <xf numFmtId="0" fontId="28" fillId="41" borderId="73" xfId="0" applyFont="1" applyFill="1" applyBorder="1" applyAlignment="1" applyProtection="1">
      <alignment horizontal="center" vertical="top" wrapText="1"/>
    </xf>
    <xf numFmtId="0" fontId="28" fillId="41" borderId="74" xfId="0" applyFont="1" applyFill="1" applyBorder="1" applyAlignment="1" applyProtection="1">
      <alignment horizontal="center" vertical="top" wrapText="1"/>
    </xf>
    <xf numFmtId="0" fontId="28" fillId="41" borderId="75" xfId="0" applyFont="1" applyFill="1" applyBorder="1" applyAlignment="1" applyProtection="1">
      <alignment horizontal="center" vertical="top" wrapText="1"/>
    </xf>
    <xf numFmtId="0" fontId="28" fillId="41" borderId="76" xfId="0" applyFont="1" applyFill="1" applyBorder="1" applyAlignment="1" applyProtection="1">
      <alignment horizontal="center" vertical="center" wrapText="1"/>
    </xf>
    <xf numFmtId="0" fontId="28" fillId="41" borderId="76" xfId="0" applyFont="1" applyFill="1" applyBorder="1" applyAlignment="1" applyProtection="1">
      <alignment horizontal="center" vertical="top" wrapText="1"/>
    </xf>
    <xf numFmtId="0" fontId="28" fillId="41" borderId="77" xfId="0" applyFont="1" applyFill="1" applyBorder="1" applyAlignment="1" applyProtection="1">
      <alignment horizontal="center" vertical="top" wrapText="1"/>
    </xf>
    <xf numFmtId="0" fontId="33" fillId="28" borderId="0" xfId="0" applyFont="1" applyFill="1" applyAlignment="1" applyProtection="1">
      <alignment horizontal="right"/>
    </xf>
    <xf numFmtId="0" fontId="28" fillId="41" borderId="78" xfId="0" applyFont="1" applyFill="1" applyBorder="1" applyAlignment="1" applyProtection="1">
      <alignment horizontal="center" vertical="center" wrapText="1"/>
    </xf>
    <xf numFmtId="0" fontId="28" fillId="41" borderId="78" xfId="0" applyFont="1" applyFill="1" applyBorder="1" applyAlignment="1" applyProtection="1">
      <alignment horizontal="center" vertical="top" wrapText="1"/>
    </xf>
    <xf numFmtId="0" fontId="34" fillId="39" borderId="79" xfId="0" applyFont="1" applyFill="1" applyBorder="1" applyAlignment="1" applyProtection="1">
      <alignment vertical="center" wrapText="1"/>
      <protection locked="0"/>
    </xf>
    <xf numFmtId="0" fontId="34" fillId="39" borderId="18" xfId="0" applyFont="1" applyFill="1" applyBorder="1" applyAlignment="1" applyProtection="1">
      <alignment vertical="center" wrapText="1"/>
      <protection locked="0"/>
    </xf>
    <xf numFmtId="164" fontId="34" fillId="39" borderId="18" xfId="0" applyNumberFormat="1" applyFont="1" applyFill="1" applyBorder="1" applyAlignment="1" applyProtection="1">
      <alignment horizontal="center" vertical="center" wrapText="1"/>
      <protection locked="0"/>
    </xf>
    <xf numFmtId="164" fontId="34" fillId="39" borderId="18" xfId="0" applyNumberFormat="1" applyFont="1" applyFill="1" applyBorder="1" applyAlignment="1" applyProtection="1">
      <alignment vertical="center" wrapText="1"/>
      <protection locked="0"/>
    </xf>
    <xf numFmtId="164" fontId="34" fillId="42" borderId="18" xfId="0" applyNumberFormat="1" applyFont="1" applyFill="1" applyBorder="1" applyAlignment="1" applyProtection="1">
      <alignment horizontal="center" vertical="center" wrapText="1"/>
      <protection locked="0"/>
    </xf>
    <xf numFmtId="0" fontId="34" fillId="39" borderId="80" xfId="0" applyFont="1" applyFill="1" applyBorder="1" applyAlignment="1" applyProtection="1">
      <alignment vertical="center" wrapText="1"/>
      <protection locked="0"/>
    </xf>
    <xf numFmtId="0" fontId="0" fillId="28" borderId="0" xfId="0" applyFill="1" applyProtection="1"/>
    <xf numFmtId="0" fontId="34" fillId="39" borderId="81" xfId="0" applyFont="1" applyFill="1" applyBorder="1" applyAlignment="1" applyProtection="1">
      <alignment vertical="center" wrapText="1"/>
      <protection locked="0"/>
    </xf>
    <xf numFmtId="0" fontId="34" fillId="39" borderId="57" xfId="0" applyFont="1" applyFill="1" applyBorder="1" applyAlignment="1" applyProtection="1">
      <alignment vertical="center" wrapText="1"/>
      <protection locked="0"/>
    </xf>
    <xf numFmtId="164" fontId="34" fillId="39" borderId="57" xfId="0" applyNumberFormat="1" applyFont="1" applyFill="1" applyBorder="1" applyAlignment="1" applyProtection="1">
      <alignment horizontal="center" vertical="center" wrapText="1"/>
      <protection locked="0"/>
    </xf>
    <xf numFmtId="164" fontId="34" fillId="39" borderId="57" xfId="0" applyNumberFormat="1" applyFont="1" applyFill="1" applyBorder="1" applyAlignment="1" applyProtection="1">
      <alignment vertical="center" wrapText="1"/>
      <protection locked="0"/>
    </xf>
    <xf numFmtId="164" fontId="34" fillId="42" borderId="57" xfId="0" applyNumberFormat="1" applyFont="1" applyFill="1" applyBorder="1" applyAlignment="1" applyProtection="1">
      <alignment horizontal="center" vertical="center" wrapText="1"/>
      <protection locked="0"/>
    </xf>
    <xf numFmtId="0" fontId="34" fillId="39" borderId="82" xfId="0" applyFont="1" applyFill="1" applyBorder="1" applyAlignment="1" applyProtection="1">
      <alignment vertical="center" wrapText="1"/>
      <protection locked="0"/>
    </xf>
    <xf numFmtId="0" fontId="33" fillId="28" borderId="0" xfId="0" applyFont="1" applyFill="1" applyProtection="1"/>
    <xf numFmtId="0" fontId="33" fillId="0" borderId="0" xfId="0" applyFont="1" applyProtection="1"/>
    <xf numFmtId="0" fontId="34" fillId="39" borderId="83" xfId="0" applyFont="1" applyFill="1" applyBorder="1" applyAlignment="1" applyProtection="1">
      <alignment vertical="center" wrapText="1"/>
      <protection locked="0"/>
    </xf>
    <xf numFmtId="0" fontId="34" fillId="39" borderId="10" xfId="0" applyFont="1" applyFill="1" applyBorder="1" applyAlignment="1" applyProtection="1">
      <alignment vertical="center" wrapText="1"/>
      <protection locked="0"/>
    </xf>
    <xf numFmtId="164" fontId="34" fillId="39" borderId="10" xfId="0" applyNumberFormat="1" applyFont="1" applyFill="1" applyBorder="1" applyAlignment="1" applyProtection="1">
      <alignment horizontal="center" vertical="center" wrapText="1"/>
      <protection locked="0"/>
    </xf>
    <xf numFmtId="164" fontId="34" fillId="39" borderId="10" xfId="0" applyNumberFormat="1" applyFont="1" applyFill="1" applyBorder="1" applyAlignment="1" applyProtection="1">
      <alignment vertical="center" wrapText="1"/>
      <protection locked="0"/>
    </xf>
    <xf numFmtId="164" fontId="34" fillId="42" borderId="10" xfId="0" applyNumberFormat="1" applyFont="1" applyFill="1" applyBorder="1" applyAlignment="1" applyProtection="1">
      <alignment horizontal="center" vertical="center" wrapText="1"/>
      <protection locked="0"/>
    </xf>
    <xf numFmtId="0" fontId="34" fillId="39" borderId="84" xfId="0" applyFont="1" applyFill="1" applyBorder="1" applyAlignment="1" applyProtection="1">
      <alignment vertical="center" wrapText="1"/>
      <protection locked="0"/>
    </xf>
    <xf numFmtId="0" fontId="34" fillId="39" borderId="85" xfId="0" applyFont="1" applyFill="1" applyBorder="1" applyAlignment="1" applyProtection="1">
      <alignment vertical="center" wrapText="1"/>
      <protection locked="0"/>
    </xf>
    <xf numFmtId="0" fontId="34" fillId="39" borderId="31" xfId="0" applyFont="1" applyFill="1" applyBorder="1" applyAlignment="1" applyProtection="1">
      <alignment vertical="center" wrapText="1"/>
      <protection locked="0"/>
    </xf>
    <xf numFmtId="164" fontId="34" fillId="39" borderId="31" xfId="0" applyNumberFormat="1" applyFont="1" applyFill="1" applyBorder="1" applyAlignment="1" applyProtection="1">
      <alignment horizontal="center" vertical="center" wrapText="1"/>
      <protection locked="0"/>
    </xf>
    <xf numFmtId="164" fontId="34" fillId="39" borderId="31" xfId="0" applyNumberFormat="1" applyFont="1" applyFill="1" applyBorder="1" applyAlignment="1" applyProtection="1">
      <alignment vertical="center" wrapText="1"/>
      <protection locked="0"/>
    </xf>
    <xf numFmtId="164" fontId="34" fillId="42" borderId="31" xfId="0" applyNumberFormat="1" applyFont="1" applyFill="1" applyBorder="1" applyAlignment="1" applyProtection="1">
      <alignment horizontal="center" vertical="center" wrapText="1"/>
      <protection locked="0"/>
    </xf>
    <xf numFmtId="0" fontId="34" fillId="39" borderId="86" xfId="0" applyFont="1" applyFill="1" applyBorder="1" applyAlignment="1" applyProtection="1">
      <alignment vertical="center" wrapText="1"/>
      <protection locked="0"/>
    </xf>
    <xf numFmtId="0" fontId="34" fillId="39" borderId="87" xfId="0" applyFont="1" applyFill="1" applyBorder="1" applyAlignment="1" applyProtection="1">
      <alignment vertical="center" wrapText="1"/>
      <protection locked="0"/>
    </xf>
    <xf numFmtId="0" fontId="34" fillId="39" borderId="17" xfId="0" applyFont="1" applyFill="1" applyBorder="1" applyAlignment="1" applyProtection="1">
      <alignment vertical="center" wrapText="1"/>
      <protection locked="0"/>
    </xf>
    <xf numFmtId="164" fontId="34" fillId="39" borderId="17" xfId="0" applyNumberFormat="1" applyFont="1" applyFill="1" applyBorder="1" applyAlignment="1" applyProtection="1">
      <alignment horizontal="center" vertical="center" wrapText="1"/>
      <protection locked="0"/>
    </xf>
    <xf numFmtId="164" fontId="34" fillId="39" borderId="17" xfId="0" applyNumberFormat="1" applyFont="1" applyFill="1" applyBorder="1" applyAlignment="1" applyProtection="1">
      <alignment vertical="center" wrapText="1"/>
      <protection locked="0"/>
    </xf>
    <xf numFmtId="164" fontId="34" fillId="42" borderId="17" xfId="0" applyNumberFormat="1" applyFont="1" applyFill="1" applyBorder="1" applyAlignment="1" applyProtection="1">
      <alignment horizontal="center" vertical="center" wrapText="1"/>
      <protection locked="0"/>
    </xf>
    <xf numFmtId="0" fontId="34" fillId="39" borderId="88" xfId="0" applyFont="1" applyFill="1" applyBorder="1" applyAlignment="1" applyProtection="1">
      <alignment vertical="center" wrapText="1"/>
      <protection locked="0"/>
    </xf>
    <xf numFmtId="0" fontId="32" fillId="41" borderId="89" xfId="0" applyFont="1" applyFill="1" applyBorder="1" applyAlignment="1" applyProtection="1">
      <alignment horizontal="left" vertical="top" wrapText="1"/>
    </xf>
    <xf numFmtId="0" fontId="32" fillId="41" borderId="90" xfId="0" applyFont="1" applyFill="1" applyBorder="1" applyAlignment="1" applyProtection="1">
      <alignment horizontal="left" vertical="top" wrapText="1"/>
    </xf>
    <xf numFmtId="0" fontId="32" fillId="41" borderId="90" xfId="0" applyFont="1" applyFill="1" applyBorder="1" applyAlignment="1" applyProtection="1">
      <alignment horizontal="center" vertical="top" wrapText="1"/>
    </xf>
    <xf numFmtId="0" fontId="32" fillId="41" borderId="90" xfId="0" applyFont="1" applyFill="1" applyBorder="1" applyAlignment="1" applyProtection="1">
      <alignment horizontal="center" vertical="center" wrapText="1"/>
    </xf>
    <xf numFmtId="0" fontId="32" fillId="41" borderId="91" xfId="0" applyFont="1" applyFill="1" applyBorder="1" applyAlignment="1" applyProtection="1">
      <alignment horizontal="center" vertical="top" wrapText="1"/>
    </xf>
    <xf numFmtId="0" fontId="32" fillId="41" borderId="92" xfId="0" applyFont="1" applyFill="1" applyBorder="1" applyAlignment="1" applyProtection="1">
      <alignment horizontal="left" vertical="top" wrapText="1"/>
    </xf>
    <xf numFmtId="0" fontId="32" fillId="41" borderId="76" xfId="0" applyFont="1" applyFill="1" applyBorder="1" applyAlignment="1" applyProtection="1">
      <alignment horizontal="left" vertical="top" wrapText="1"/>
    </xf>
    <xf numFmtId="0" fontId="32" fillId="41" borderId="76" xfId="0" applyFont="1" applyFill="1" applyBorder="1" applyAlignment="1" applyProtection="1">
      <alignment horizontal="center" vertical="top" wrapText="1"/>
    </xf>
    <xf numFmtId="0" fontId="32" fillId="41" borderId="93" xfId="0" applyFont="1" applyFill="1" applyBorder="1" applyAlignment="1" applyProtection="1">
      <alignment horizontal="center" vertical="top" wrapText="1"/>
    </xf>
    <xf numFmtId="0" fontId="34" fillId="28" borderId="0" xfId="0" applyFont="1" applyFill="1" applyAlignment="1" applyProtection="1"/>
    <xf numFmtId="0" fontId="32" fillId="28" borderId="0" xfId="0" applyFont="1" applyFill="1" applyAlignment="1" applyProtection="1">
      <alignment horizontal="left" vertical="top" wrapText="1"/>
    </xf>
    <xf numFmtId="0" fontId="32" fillId="28" borderId="0" xfId="0" applyFont="1" applyFill="1" applyAlignment="1" applyProtection="1">
      <alignment horizontal="center" vertical="top" wrapText="1"/>
    </xf>
    <xf numFmtId="0" fontId="32" fillId="28" borderId="0" xfId="0" applyFont="1" applyFill="1" applyAlignment="1" applyProtection="1">
      <alignment horizontal="center" vertical="center" wrapText="1"/>
    </xf>
    <xf numFmtId="0" fontId="34" fillId="28" borderId="0" xfId="0" applyFont="1" applyFill="1" applyProtection="1">
      <protection hidden="1"/>
    </xf>
    <xf numFmtId="0" fontId="60" fillId="28" borderId="0" xfId="0" applyFont="1" applyFill="1" applyProtection="1"/>
    <xf numFmtId="0" fontId="61" fillId="28" borderId="0" xfId="0" applyFont="1" applyFill="1" applyProtection="1"/>
    <xf numFmtId="0" fontId="62" fillId="28" borderId="0" xfId="0" applyFont="1" applyFill="1" applyProtection="1"/>
    <xf numFmtId="0" fontId="50" fillId="28" borderId="0" xfId="0" applyFont="1" applyFill="1" applyAlignment="1" applyProtection="1">
      <protection locked="0" hidden="1"/>
    </xf>
    <xf numFmtId="0" fontId="33" fillId="27" borderId="0" xfId="0" applyFont="1" applyFill="1" applyAlignment="1" applyProtection="1">
      <alignment horizontal="left" indent="1"/>
      <protection locked="0" hidden="1"/>
    </xf>
    <xf numFmtId="0" fontId="32" fillId="27" borderId="12" xfId="0" applyFont="1" applyFill="1" applyBorder="1" applyAlignment="1" applyProtection="1">
      <alignment horizontal="left"/>
      <protection locked="0" hidden="1"/>
    </xf>
    <xf numFmtId="0" fontId="32" fillId="27" borderId="0" xfId="0" applyFont="1" applyFill="1" applyAlignment="1" applyProtection="1">
      <alignment horizontal="left"/>
      <protection locked="0" hidden="1"/>
    </xf>
    <xf numFmtId="0" fontId="33" fillId="28" borderId="0" xfId="0" applyFont="1" applyFill="1" applyAlignment="1" applyProtection="1">
      <alignment vertical="top"/>
      <protection locked="0" hidden="1"/>
    </xf>
    <xf numFmtId="0" fontId="32" fillId="27" borderId="14" xfId="0" applyFont="1" applyFill="1" applyBorder="1" applyAlignment="1" applyProtection="1">
      <alignment horizontal="right" vertical="top"/>
      <protection locked="0" hidden="1"/>
    </xf>
    <xf numFmtId="0" fontId="32" fillId="27" borderId="15" xfId="0" applyFont="1" applyFill="1" applyBorder="1" applyAlignment="1" applyProtection="1">
      <alignment horizontal="right" vertical="top"/>
      <protection locked="0" hidden="1"/>
    </xf>
    <xf numFmtId="0" fontId="32" fillId="27" borderId="15" xfId="0" applyFont="1" applyFill="1" applyBorder="1" applyAlignment="1" applyProtection="1">
      <alignment horizontal="left" vertical="top" indent="2"/>
      <protection locked="0" hidden="1"/>
    </xf>
    <xf numFmtId="0" fontId="32" fillId="27" borderId="16" xfId="0" applyFont="1" applyFill="1" applyBorder="1" applyAlignment="1" applyProtection="1">
      <alignment horizontal="left" vertical="top" indent="2"/>
      <protection locked="0" hidden="1"/>
    </xf>
    <xf numFmtId="0" fontId="33" fillId="28" borderId="11" xfId="0" applyFont="1" applyFill="1" applyBorder="1" applyProtection="1">
      <protection locked="0" hidden="1"/>
    </xf>
    <xf numFmtId="0" fontId="51" fillId="28" borderId="0" xfId="0" applyFont="1" applyFill="1" applyAlignment="1" applyProtection="1">
      <alignment horizontal="left" wrapText="1"/>
      <protection locked="0" hidden="1"/>
    </xf>
    <xf numFmtId="0" fontId="33" fillId="28" borderId="12" xfId="0" applyFont="1" applyFill="1" applyBorder="1" applyProtection="1">
      <protection locked="0" hidden="1"/>
    </xf>
    <xf numFmtId="0" fontId="33" fillId="28" borderId="0" xfId="0" applyFont="1" applyFill="1" applyAlignment="1" applyProtection="1">
      <alignment horizontal="center"/>
      <protection locked="0" hidden="1"/>
    </xf>
    <xf numFmtId="0" fontId="53" fillId="28" borderId="0" xfId="0" applyFont="1" applyFill="1" applyAlignment="1" applyProtection="1">
      <alignment horizontal="center" wrapText="1"/>
      <protection locked="0"/>
    </xf>
    <xf numFmtId="0" fontId="54" fillId="28" borderId="0" xfId="0" applyFont="1" applyFill="1" applyAlignment="1" applyProtection="1">
      <alignment horizontal="left" wrapText="1"/>
      <protection locked="0"/>
    </xf>
    <xf numFmtId="0" fontId="28" fillId="37" borderId="10" xfId="0" applyFont="1" applyFill="1" applyBorder="1" applyAlignment="1" applyProtection="1">
      <alignment horizontal="center" vertical="center" wrapText="1"/>
      <protection locked="0"/>
    </xf>
    <xf numFmtId="0" fontId="28" fillId="38" borderId="10" xfId="0" applyFont="1" applyFill="1" applyBorder="1" applyAlignment="1" applyProtection="1">
      <alignment horizontal="center" vertical="center" wrapText="1"/>
      <protection locked="0"/>
    </xf>
    <xf numFmtId="0" fontId="28" fillId="38" borderId="17" xfId="0" applyFont="1" applyFill="1" applyBorder="1" applyAlignment="1" applyProtection="1">
      <alignment horizontal="center" vertical="center" wrapText="1"/>
      <protection locked="0"/>
    </xf>
    <xf numFmtId="0" fontId="28" fillId="35" borderId="10" xfId="0" applyFont="1" applyFill="1" applyBorder="1" applyAlignment="1" applyProtection="1">
      <alignment horizontal="center" vertical="center" wrapText="1"/>
      <protection locked="0"/>
    </xf>
    <xf numFmtId="0" fontId="28" fillId="35" borderId="17" xfId="0" applyFont="1" applyFill="1" applyBorder="1" applyAlignment="1" applyProtection="1">
      <alignment horizontal="center" vertical="center" wrapText="1"/>
      <protection locked="0"/>
    </xf>
    <xf numFmtId="0" fontId="28" fillId="37" borderId="0" xfId="0" applyFont="1" applyFill="1" applyAlignment="1" applyProtection="1">
      <alignment horizontal="center" vertical="center" wrapText="1"/>
      <protection locked="0"/>
    </xf>
    <xf numFmtId="0" fontId="28" fillId="37" borderId="16" xfId="0" applyFont="1" applyFill="1" applyBorder="1" applyAlignment="1" applyProtection="1">
      <alignment horizontal="center" vertical="center" wrapText="1"/>
      <protection locked="0"/>
    </xf>
    <xf numFmtId="0" fontId="28" fillId="38" borderId="57" xfId="0" applyFont="1" applyFill="1" applyBorder="1" applyAlignment="1" applyProtection="1">
      <alignment horizontal="center" vertical="center" wrapText="1"/>
      <protection locked="0"/>
    </xf>
    <xf numFmtId="0" fontId="28" fillId="35" borderId="57" xfId="0" applyFont="1" applyFill="1" applyBorder="1" applyAlignment="1" applyProtection="1">
      <alignment horizontal="center" vertical="center" wrapText="1"/>
      <protection locked="0"/>
    </xf>
    <xf numFmtId="0" fontId="28" fillId="37" borderId="32" xfId="0" applyFont="1" applyFill="1" applyBorder="1" applyAlignment="1" applyProtection="1">
      <alignment horizontal="center" vertical="center" wrapText="1"/>
      <protection locked="0"/>
    </xf>
    <xf numFmtId="0" fontId="28" fillId="39" borderId="33" xfId="0" applyFont="1" applyFill="1" applyBorder="1" applyAlignment="1" applyProtection="1">
      <alignment horizontal="center" vertical="center" wrapText="1"/>
      <protection locked="0"/>
    </xf>
    <xf numFmtId="0" fontId="34" fillId="31" borderId="10" xfId="0" applyFont="1" applyFill="1" applyBorder="1" applyAlignment="1" applyProtection="1">
      <alignment vertical="center" wrapText="1"/>
      <protection locked="0" hidden="1"/>
    </xf>
    <xf numFmtId="164" fontId="34" fillId="33" borderId="10" xfId="0" applyNumberFormat="1" applyFont="1" applyFill="1" applyBorder="1" applyAlignment="1" applyProtection="1">
      <alignment vertical="center" wrapText="1"/>
      <protection locked="0" hidden="1"/>
    </xf>
    <xf numFmtId="164" fontId="34" fillId="34" borderId="10" xfId="0" applyNumberFormat="1" applyFont="1" applyFill="1" applyBorder="1" applyAlignment="1" applyProtection="1">
      <alignment vertical="center" wrapText="1"/>
      <protection locked="0" hidden="1"/>
    </xf>
    <xf numFmtId="0" fontId="28" fillId="39" borderId="35" xfId="0" applyFont="1" applyFill="1" applyBorder="1" applyAlignment="1" applyProtection="1">
      <alignment horizontal="center" vertical="center" wrapText="1"/>
      <protection locked="0"/>
    </xf>
    <xf numFmtId="0" fontId="28" fillId="39" borderId="94" xfId="0" applyFont="1" applyFill="1" applyBorder="1" applyAlignment="1" applyProtection="1">
      <alignment horizontal="center" vertical="center" wrapText="1"/>
      <protection locked="0"/>
    </xf>
    <xf numFmtId="0" fontId="28" fillId="39" borderId="95" xfId="0" applyFont="1" applyFill="1" applyBorder="1" applyAlignment="1" applyProtection="1">
      <alignment horizontal="center" vertical="center" wrapText="1"/>
      <protection locked="0"/>
    </xf>
    <xf numFmtId="0" fontId="28" fillId="39" borderId="96" xfId="0" applyFont="1" applyFill="1" applyBorder="1" applyAlignment="1" applyProtection="1">
      <alignment horizontal="center" vertical="center" wrapText="1"/>
      <protection locked="0"/>
    </xf>
    <xf numFmtId="0" fontId="34" fillId="31" borderId="17" xfId="0" applyFont="1" applyFill="1" applyBorder="1" applyAlignment="1" applyProtection="1">
      <alignment vertical="center" wrapText="1"/>
      <protection locked="0" hidden="1"/>
    </xf>
    <xf numFmtId="164" fontId="34" fillId="33" borderId="17" xfId="0" applyNumberFormat="1" applyFont="1" applyFill="1" applyBorder="1" applyAlignment="1" applyProtection="1">
      <alignment vertical="center" wrapText="1"/>
      <protection locked="0" hidden="1"/>
    </xf>
    <xf numFmtId="164" fontId="34" fillId="34" borderId="17" xfId="0" applyNumberFormat="1" applyFont="1" applyFill="1" applyBorder="1" applyAlignment="1" applyProtection="1">
      <alignment vertical="center" wrapText="1"/>
      <protection locked="0" hidden="1"/>
    </xf>
    <xf numFmtId="0" fontId="28" fillId="28" borderId="0" xfId="0" applyFont="1" applyFill="1" applyAlignment="1" applyProtection="1">
      <alignment horizontal="center" vertical="center" wrapText="1"/>
      <protection locked="0"/>
    </xf>
    <xf numFmtId="0" fontId="58" fillId="28" borderId="0" xfId="0" applyFont="1" applyFill="1" applyAlignment="1" applyProtection="1">
      <alignment horizontal="left" vertical="top" wrapText="1"/>
      <protection locked="0" hidden="1"/>
    </xf>
    <xf numFmtId="0" fontId="48" fillId="28" borderId="14" xfId="0" applyFont="1" applyFill="1" applyBorder="1" applyProtection="1">
      <protection locked="0" hidden="1"/>
    </xf>
    <xf numFmtId="0" fontId="48" fillId="28" borderId="15" xfId="0" applyFont="1" applyFill="1" applyBorder="1" applyProtection="1">
      <protection locked="0" hidden="1"/>
    </xf>
    <xf numFmtId="0" fontId="33" fillId="28" borderId="15" xfId="0" applyFont="1" applyFill="1" applyBorder="1" applyProtection="1">
      <protection locked="0" hidden="1"/>
    </xf>
    <xf numFmtId="0" fontId="33" fillId="28" borderId="16" xfId="0" applyFont="1" applyFill="1" applyBorder="1" applyProtection="1">
      <protection locked="0" hidden="1"/>
    </xf>
    <xf numFmtId="0" fontId="48" fillId="28" borderId="38" xfId="0" applyFont="1" applyFill="1" applyBorder="1" applyProtection="1">
      <protection locked="0" hidden="1"/>
    </xf>
    <xf numFmtId="0" fontId="48" fillId="28" borderId="39" xfId="0" applyFont="1" applyFill="1" applyBorder="1" applyProtection="1">
      <protection locked="0" hidden="1"/>
    </xf>
    <xf numFmtId="0" fontId="28" fillId="29" borderId="98" xfId="0" applyFont="1" applyFill="1" applyBorder="1" applyAlignment="1" applyProtection="1">
      <alignment horizontal="center" vertical="top" wrapText="1"/>
      <protection locked="0"/>
    </xf>
    <xf numFmtId="0" fontId="28" fillId="29" borderId="99" xfId="0" applyFont="1" applyFill="1" applyBorder="1" applyAlignment="1" applyProtection="1">
      <alignment horizontal="center" vertical="top" wrapText="1"/>
      <protection locked="0"/>
    </xf>
    <xf numFmtId="0" fontId="28" fillId="32" borderId="100" xfId="0" applyFont="1" applyFill="1" applyBorder="1" applyAlignment="1" applyProtection="1">
      <alignment horizontal="center" vertical="top" wrapText="1"/>
      <protection locked="0"/>
    </xf>
    <xf numFmtId="0" fontId="28" fillId="32" borderId="101" xfId="0" applyFont="1" applyFill="1" applyBorder="1" applyAlignment="1" applyProtection="1">
      <alignment horizontal="center" vertical="top" wrapText="1"/>
      <protection locked="0"/>
    </xf>
    <xf numFmtId="0" fontId="28" fillId="32" borderId="101" xfId="0" applyFont="1" applyFill="1" applyBorder="1" applyAlignment="1" applyProtection="1">
      <alignment horizontal="center" vertical="center" wrapText="1"/>
      <protection locked="0"/>
    </xf>
    <xf numFmtId="0" fontId="28" fillId="32" borderId="102" xfId="0" applyFont="1" applyFill="1" applyBorder="1" applyAlignment="1" applyProtection="1">
      <alignment horizontal="center" vertical="top" wrapText="1"/>
      <protection locked="0"/>
    </xf>
    <xf numFmtId="0" fontId="27" fillId="39" borderId="103" xfId="0" applyFont="1" applyFill="1" applyBorder="1" applyAlignment="1" applyProtection="1">
      <alignment vertical="center" wrapText="1"/>
      <protection locked="0"/>
    </xf>
    <xf numFmtId="0" fontId="27" fillId="39" borderId="104" xfId="0" applyFont="1" applyFill="1" applyBorder="1" applyAlignment="1" applyProtection="1">
      <alignment vertical="center" wrapText="1"/>
      <protection locked="0"/>
    </xf>
    <xf numFmtId="0" fontId="28" fillId="39" borderId="104" xfId="0" applyFont="1" applyFill="1" applyBorder="1" applyAlignment="1" applyProtection="1">
      <alignment horizontal="center" vertical="center" wrapText="1"/>
      <protection locked="0"/>
    </xf>
    <xf numFmtId="0" fontId="28" fillId="39" borderId="104" xfId="0" applyFont="1" applyFill="1" applyBorder="1" applyAlignment="1" applyProtection="1">
      <alignment vertical="center" wrapText="1"/>
      <protection locked="0"/>
    </xf>
    <xf numFmtId="1" fontId="27" fillId="37" borderId="107" xfId="1" applyNumberFormat="1" applyFont="1" applyFill="1" applyBorder="1" applyAlignment="1" applyProtection="1">
      <alignment horizontal="center" vertical="center" wrapText="1"/>
      <protection hidden="1"/>
    </xf>
    <xf numFmtId="1" fontId="27" fillId="40" borderId="108" xfId="1" applyNumberFormat="1" applyFont="1" applyFill="1" applyBorder="1" applyAlignment="1" applyProtection="1">
      <alignment horizontal="center" vertical="center" wrapText="1"/>
      <protection hidden="1"/>
    </xf>
    <xf numFmtId="0" fontId="28" fillId="28" borderId="0" xfId="0" applyFont="1" applyFill="1"/>
    <xf numFmtId="0" fontId="27" fillId="28" borderId="0" xfId="0" applyFont="1" applyFill="1"/>
    <xf numFmtId="0" fontId="34" fillId="0" borderId="0" xfId="0" applyFont="1" applyAlignment="1">
      <alignment horizontal="left" wrapText="1"/>
    </xf>
    <xf numFmtId="0" fontId="34" fillId="28" borderId="0" xfId="0" applyFont="1" applyFill="1"/>
    <xf numFmtId="0" fontId="25" fillId="28" borderId="0" xfId="0" applyFont="1" applyFill="1" applyAlignment="1" applyProtection="1">
      <alignment vertical="center" wrapText="1"/>
    </xf>
    <xf numFmtId="0" fontId="25" fillId="28" borderId="0" xfId="66" applyFont="1" applyFill="1" applyAlignment="1">
      <alignment horizontal="center"/>
    </xf>
    <xf numFmtId="0" fontId="2" fillId="28" borderId="0" xfId="66" applyFont="1" applyFill="1" applyAlignment="1">
      <alignment horizontal="left" vertical="center" indent="2"/>
    </xf>
    <xf numFmtId="0" fontId="2" fillId="28" borderId="0" xfId="66" applyFont="1" applyFill="1" applyAlignment="1">
      <alignment horizontal="left" vertical="top" wrapText="1"/>
    </xf>
    <xf numFmtId="0" fontId="27" fillId="28" borderId="0" xfId="66" applyFont="1" applyFill="1" applyAlignment="1">
      <alignment wrapText="1"/>
    </xf>
    <xf numFmtId="0" fontId="28" fillId="28" borderId="0" xfId="66" applyFont="1" applyFill="1" applyAlignment="1">
      <alignment wrapText="1"/>
    </xf>
    <xf numFmtId="0" fontId="64" fillId="28" borderId="0" xfId="66" applyFont="1" applyFill="1" applyAlignment="1">
      <alignment horizontal="left" vertical="center" indent="2"/>
    </xf>
    <xf numFmtId="0" fontId="0" fillId="28" borderId="0" xfId="66" applyFont="1" applyFill="1" applyAlignment="1">
      <alignment horizontal="left"/>
    </xf>
    <xf numFmtId="0" fontId="2" fillId="28" borderId="0" xfId="66" applyFont="1" applyFill="1" applyAlignment="1">
      <alignment horizontal="left" vertical="center" wrapText="1" indent="2"/>
    </xf>
    <xf numFmtId="1" fontId="0" fillId="28" borderId="0" xfId="66" applyNumberFormat="1" applyFont="1" applyFill="1" applyAlignment="1">
      <alignment horizontal="left"/>
    </xf>
    <xf numFmtId="49" fontId="2" fillId="28" borderId="0" xfId="66" applyNumberFormat="1" applyFont="1" applyFill="1" applyAlignment="1">
      <alignment vertical="center"/>
    </xf>
    <xf numFmtId="0" fontId="2" fillId="0" borderId="0" xfId="0" applyFont="1"/>
    <xf numFmtId="0" fontId="27" fillId="28" borderId="112" xfId="66" applyFont="1" applyFill="1" applyBorder="1" applyAlignment="1">
      <alignment vertical="center" wrapText="1"/>
    </xf>
    <xf numFmtId="0" fontId="27" fillId="0" borderId="111" xfId="66" applyFont="1" applyFill="1" applyBorder="1" applyAlignment="1">
      <alignment vertical="center" wrapText="1"/>
    </xf>
    <xf numFmtId="0" fontId="27" fillId="0" borderId="113" xfId="66" applyFont="1" applyFill="1" applyBorder="1" applyAlignment="1">
      <alignment vertical="center" wrapText="1"/>
    </xf>
    <xf numFmtId="164" fontId="27" fillId="0" borderId="111" xfId="66" applyNumberFormat="1" applyFont="1" applyFill="1" applyBorder="1" applyAlignment="1">
      <alignment vertical="center" wrapText="1"/>
    </xf>
    <xf numFmtId="0" fontId="27" fillId="28" borderId="0" xfId="66" applyFont="1" applyFill="1" applyAlignment="1">
      <alignment vertical="center" wrapText="1"/>
    </xf>
    <xf numFmtId="164" fontId="27" fillId="0" borderId="113" xfId="66" applyNumberFormat="1" applyFont="1" applyFill="1" applyBorder="1" applyAlignment="1">
      <alignment vertical="center" wrapText="1"/>
    </xf>
    <xf numFmtId="0" fontId="0" fillId="28" borderId="112" xfId="66" applyFont="1" applyFill="1" applyBorder="1" applyAlignment="1"/>
    <xf numFmtId="49" fontId="2" fillId="28" borderId="0" xfId="66" applyNumberFormat="1" applyFont="1" applyFill="1" applyAlignment="1"/>
    <xf numFmtId="0" fontId="2" fillId="28" borderId="0" xfId="66" applyFont="1" applyFill="1" applyAlignment="1">
      <alignment horizontal="center"/>
    </xf>
    <xf numFmtId="0" fontId="27" fillId="28" borderId="13" xfId="72" applyFont="1" applyFill="1" applyBorder="1" applyAlignment="1">
      <alignment horizontal="left" vertical="center" wrapText="1"/>
    </xf>
    <xf numFmtId="0" fontId="25" fillId="27" borderId="10" xfId="0" applyFont="1" applyFill="1" applyBorder="1" applyAlignment="1" applyProtection="1">
      <alignment horizontal="center" vertical="center" wrapText="1"/>
    </xf>
    <xf numFmtId="0" fontId="27" fillId="28" borderId="13" xfId="72" applyFont="1" applyFill="1" applyBorder="1" applyAlignment="1">
      <alignment horizontal="left" vertical="center"/>
    </xf>
    <xf numFmtId="0" fontId="32" fillId="28" borderId="0" xfId="0" applyFont="1" applyFill="1" applyAlignment="1">
      <alignment horizontal="center" vertical="center" wrapText="1"/>
    </xf>
    <xf numFmtId="0" fontId="44" fillId="28" borderId="0" xfId="71" applyFont="1" applyFill="1" applyAlignment="1">
      <alignment horizontal="left" vertical="center" wrapText="1"/>
    </xf>
    <xf numFmtId="0" fontId="33" fillId="28" borderId="0" xfId="71" applyFont="1" applyFill="1" applyAlignment="1">
      <alignment horizontal="left" wrapText="1"/>
    </xf>
    <xf numFmtId="0" fontId="0" fillId="31" borderId="18" xfId="0" applyFill="1" applyBorder="1"/>
    <xf numFmtId="0" fontId="41" fillId="28" borderId="23" xfId="71" applyFont="1" applyFill="1" applyBorder="1" applyAlignment="1">
      <alignment horizontal="center" vertical="center" wrapText="1"/>
    </xf>
    <xf numFmtId="0" fontId="43" fillId="28" borderId="0" xfId="71" applyFont="1" applyFill="1" applyAlignment="1">
      <alignment horizontal="left" wrapText="1" indent="3"/>
    </xf>
    <xf numFmtId="0" fontId="38" fillId="28" borderId="0" xfId="0" applyFont="1" applyFill="1" applyAlignment="1">
      <alignment horizontal="left" vertical="center"/>
    </xf>
    <xf numFmtId="0" fontId="32" fillId="28" borderId="0" xfId="71" applyFont="1" applyFill="1" applyAlignment="1">
      <alignment horizontal="left" wrapText="1"/>
    </xf>
    <xf numFmtId="0" fontId="0" fillId="28" borderId="21" xfId="0" applyFill="1" applyBorder="1"/>
    <xf numFmtId="0" fontId="25" fillId="35" borderId="22" xfId="0" applyFont="1" applyFill="1" applyBorder="1" applyAlignment="1" applyProtection="1">
      <alignment horizontal="center" vertical="center" wrapText="1"/>
      <protection locked="0"/>
    </xf>
    <xf numFmtId="0" fontId="42" fillId="28" borderId="11" xfId="0" applyFont="1" applyFill="1" applyBorder="1" applyAlignment="1" applyProtection="1">
      <alignment horizontal="left" vertical="center" wrapText="1"/>
    </xf>
    <xf numFmtId="0" fontId="38" fillId="28" borderId="20" xfId="66" applyFont="1" applyFill="1" applyBorder="1" applyAlignment="1">
      <alignment horizontal="left" vertical="center"/>
    </xf>
    <xf numFmtId="0" fontId="40" fillId="28" borderId="0" xfId="0" applyFont="1" applyFill="1" applyAlignment="1" applyProtection="1">
      <alignment horizontal="left" wrapText="1"/>
      <protection hidden="1"/>
    </xf>
    <xf numFmtId="0" fontId="40" fillId="28" borderId="0" xfId="0" applyFont="1" applyFill="1" applyAlignment="1" applyProtection="1">
      <alignment horizontal="left" vertical="top" wrapText="1"/>
      <protection hidden="1"/>
    </xf>
    <xf numFmtId="0" fontId="38" fillId="28" borderId="20" xfId="66" applyFont="1" applyFill="1" applyBorder="1" applyAlignment="1">
      <alignment vertical="center"/>
    </xf>
    <xf numFmtId="0" fontId="0" fillId="33" borderId="18" xfId="0" applyFill="1" applyBorder="1"/>
    <xf numFmtId="0" fontId="0" fillId="34" borderId="19" xfId="0" applyFill="1" applyBorder="1"/>
    <xf numFmtId="0" fontId="36" fillId="28" borderId="0" xfId="66" applyFont="1" applyFill="1" applyAlignment="1">
      <alignment horizontal="left" vertical="center"/>
    </xf>
    <xf numFmtId="49" fontId="32" fillId="29" borderId="18" xfId="66" applyNumberFormat="1" applyFont="1" applyFill="1" applyBorder="1" applyAlignment="1" applyProtection="1">
      <alignment horizontal="center" vertical="center" wrapText="1"/>
      <protection locked="0"/>
    </xf>
    <xf numFmtId="49" fontId="32" fillId="32" borderId="19" xfId="66" applyNumberFormat="1" applyFont="1" applyFill="1" applyBorder="1" applyAlignment="1" applyProtection="1">
      <alignment horizontal="center" vertical="center" wrapText="1"/>
      <protection locked="0"/>
    </xf>
    <xf numFmtId="0" fontId="25" fillId="27" borderId="17" xfId="71" applyFont="1" applyFill="1" applyBorder="1" applyAlignment="1">
      <alignment horizontal="center" wrapText="1"/>
    </xf>
    <xf numFmtId="0" fontId="35" fillId="28" borderId="0" xfId="62" applyFont="1" applyFill="1" applyAlignment="1">
      <alignment horizontal="left"/>
    </xf>
    <xf numFmtId="0" fontId="33" fillId="28" borderId="21" xfId="66" applyFont="1" applyFill="1" applyBorder="1" applyAlignment="1" applyProtection="1">
      <alignment horizontal="left"/>
      <protection locked="0"/>
    </xf>
    <xf numFmtId="0" fontId="33" fillId="28" borderId="28" xfId="66" applyFont="1" applyFill="1" applyBorder="1" applyAlignment="1" applyProtection="1">
      <alignment horizontal="left"/>
      <protection locked="0"/>
    </xf>
    <xf numFmtId="0" fontId="32" fillId="28" borderId="21" xfId="66" applyFont="1" applyFill="1" applyBorder="1" applyAlignment="1">
      <alignment vertical="top" wrapText="1"/>
    </xf>
    <xf numFmtId="0" fontId="32" fillId="28" borderId="0" xfId="66" applyFont="1" applyFill="1" applyAlignment="1">
      <alignment vertical="top" wrapText="1"/>
    </xf>
    <xf numFmtId="0" fontId="32" fillId="28" borderId="21" xfId="0" applyFont="1" applyFill="1" applyBorder="1" applyAlignment="1" applyProtection="1">
      <alignment horizontal="left" wrapText="1"/>
    </xf>
    <xf numFmtId="0" fontId="32" fillId="28" borderId="21" xfId="66" applyFont="1" applyFill="1" applyBorder="1" applyAlignment="1">
      <alignment horizontal="left"/>
    </xf>
    <xf numFmtId="0" fontId="32" fillId="28" borderId="0" xfId="0" applyFont="1" applyFill="1" applyAlignment="1" applyProtection="1">
      <alignment horizontal="left"/>
    </xf>
    <xf numFmtId="0" fontId="32" fillId="28" borderId="20" xfId="0" applyFont="1" applyFill="1" applyBorder="1" applyAlignment="1" applyProtection="1">
      <alignment horizontal="left"/>
    </xf>
    <xf numFmtId="0" fontId="25" fillId="27" borderId="10" xfId="66" applyFont="1" applyFill="1" applyBorder="1" applyAlignment="1">
      <alignment horizontal="center" wrapText="1"/>
    </xf>
    <xf numFmtId="0" fontId="32" fillId="28" borderId="21" xfId="0" applyFont="1" applyFill="1" applyBorder="1" applyAlignment="1" applyProtection="1">
      <alignment horizontal="left" vertical="top"/>
    </xf>
    <xf numFmtId="0" fontId="32" fillId="28" borderId="0" xfId="66" applyFont="1" applyFill="1" applyAlignment="1">
      <alignment horizontal="left" vertical="top"/>
    </xf>
    <xf numFmtId="0" fontId="28" fillId="37" borderId="10" xfId="0" applyFont="1" applyFill="1" applyBorder="1" applyAlignment="1" applyProtection="1">
      <alignment horizontal="right" vertical="center" wrapText="1"/>
    </xf>
    <xf numFmtId="0" fontId="0" fillId="38" borderId="10" xfId="0" applyFill="1" applyBorder="1"/>
    <xf numFmtId="0" fontId="0" fillId="35" borderId="10" xfId="0" applyFill="1" applyBorder="1"/>
    <xf numFmtId="0" fontId="0" fillId="0" borderId="30" xfId="0" applyFill="1" applyBorder="1"/>
    <xf numFmtId="0" fontId="0" fillId="28" borderId="30" xfId="0" applyFill="1" applyBorder="1"/>
    <xf numFmtId="0" fontId="28" fillId="37" borderId="10" xfId="0" applyFont="1" applyFill="1" applyBorder="1" applyAlignment="1" applyProtection="1">
      <alignment horizontal="center" vertical="center" wrapText="1"/>
    </xf>
    <xf numFmtId="0" fontId="0" fillId="37" borderId="10" xfId="0" applyFill="1" applyBorder="1"/>
    <xf numFmtId="0" fontId="0" fillId="28" borderId="0" xfId="0" applyFill="1"/>
    <xf numFmtId="0" fontId="28" fillId="38" borderId="10" xfId="0" applyFont="1" applyFill="1" applyBorder="1" applyAlignment="1" applyProtection="1">
      <alignment horizontal="center" vertical="center" wrapText="1"/>
    </xf>
    <xf numFmtId="0" fontId="28" fillId="35" borderId="10" xfId="0" applyFont="1" applyFill="1" applyBorder="1" applyAlignment="1" applyProtection="1">
      <alignment horizontal="center" vertical="center" wrapText="1"/>
    </xf>
    <xf numFmtId="0" fontId="55" fillId="28" borderId="23" xfId="0" applyFont="1" applyFill="1" applyBorder="1" applyAlignment="1" applyProtection="1">
      <alignment horizontal="left" vertical="center" wrapText="1"/>
    </xf>
    <xf numFmtId="0" fontId="55" fillId="28" borderId="15" xfId="0" applyFont="1" applyFill="1" applyBorder="1" applyAlignment="1" applyProtection="1">
      <alignment horizontal="left" vertical="center" wrapText="1"/>
    </xf>
    <xf numFmtId="0" fontId="28" fillId="37" borderId="17" xfId="0" applyFont="1" applyFill="1" applyBorder="1" applyAlignment="1" applyProtection="1">
      <alignment horizontal="center" vertical="center" wrapText="1"/>
    </xf>
    <xf numFmtId="0" fontId="56" fillId="29" borderId="10" xfId="0" applyFont="1" applyFill="1" applyBorder="1" applyAlignment="1" applyProtection="1">
      <alignment horizontal="center" vertical="center" wrapText="1"/>
    </xf>
    <xf numFmtId="0" fontId="56" fillId="32" borderId="10" xfId="0" applyFont="1" applyFill="1" applyBorder="1" applyAlignment="1" applyProtection="1">
      <alignment horizontal="center" vertical="center" wrapText="1"/>
    </xf>
    <xf numFmtId="0" fontId="25" fillId="27" borderId="17" xfId="0" applyFont="1" applyFill="1" applyBorder="1" applyAlignment="1" applyProtection="1">
      <alignment horizontal="center" wrapText="1"/>
      <protection hidden="1"/>
    </xf>
    <xf numFmtId="0" fontId="51" fillId="28" borderId="30" xfId="0" applyFont="1" applyFill="1" applyBorder="1" applyAlignment="1" applyProtection="1">
      <alignment horizontal="center" wrapText="1"/>
      <protection hidden="1"/>
    </xf>
    <xf numFmtId="0" fontId="53" fillId="28" borderId="0" xfId="0" applyFont="1" applyFill="1" applyAlignment="1" applyProtection="1">
      <alignment horizontal="center" wrapText="1"/>
    </xf>
    <xf numFmtId="0" fontId="0" fillId="31" borderId="31" xfId="0" applyFill="1" applyBorder="1"/>
    <xf numFmtId="0" fontId="28" fillId="29" borderId="41" xfId="0" applyFont="1" applyFill="1" applyBorder="1" applyAlignment="1" applyProtection="1">
      <alignment horizontal="center" vertical="top" wrapText="1"/>
      <protection locked="0"/>
    </xf>
    <xf numFmtId="0" fontId="28" fillId="32" borderId="44" xfId="0" applyFont="1" applyFill="1" applyBorder="1" applyAlignment="1" applyProtection="1">
      <alignment horizontal="center" vertical="top" wrapText="1"/>
      <protection locked="0"/>
    </xf>
    <xf numFmtId="0" fontId="56" fillId="39" borderId="59" xfId="0" applyFont="1" applyFill="1" applyBorder="1" applyAlignment="1" applyProtection="1">
      <alignment horizontal="center"/>
      <protection locked="0"/>
    </xf>
    <xf numFmtId="0" fontId="28" fillId="39" borderId="61" xfId="0" applyFont="1" applyFill="1" applyBorder="1" applyAlignment="1" applyProtection="1">
      <alignment horizontal="center" vertical="center" wrapText="1"/>
      <protection locked="0"/>
    </xf>
    <xf numFmtId="0" fontId="27" fillId="29" borderId="62" xfId="0" applyFont="1" applyFill="1" applyBorder="1" applyAlignment="1" applyProtection="1">
      <alignment horizontal="center"/>
      <protection locked="0"/>
    </xf>
    <xf numFmtId="9" fontId="28" fillId="28" borderId="64" xfId="1" applyFont="1" applyFill="1" applyBorder="1" applyAlignment="1" applyProtection="1">
      <alignment horizontal="center" vertical="center" wrapText="1"/>
      <protection hidden="1"/>
    </xf>
    <xf numFmtId="0" fontId="27" fillId="32" borderId="65" xfId="0" applyFont="1" applyFill="1" applyBorder="1" applyAlignment="1" applyProtection="1">
      <alignment horizontal="center"/>
      <protection locked="0"/>
    </xf>
    <xf numFmtId="0" fontId="32" fillId="28" borderId="21" xfId="0" applyFont="1" applyFill="1" applyBorder="1" applyAlignment="1" applyProtection="1">
      <alignment horizontal="left" wrapText="1"/>
      <protection locked="0"/>
    </xf>
    <xf numFmtId="0" fontId="32" fillId="28" borderId="15" xfId="0" applyFont="1" applyFill="1" applyBorder="1" applyAlignment="1" applyProtection="1">
      <alignment horizontal="left" wrapText="1"/>
      <protection locked="0"/>
    </xf>
    <xf numFmtId="0" fontId="33" fillId="31" borderId="18" xfId="0" applyFont="1" applyFill="1" applyBorder="1" applyAlignment="1" applyProtection="1">
      <alignment horizontal="left" vertical="center"/>
      <protection locked="0"/>
    </xf>
    <xf numFmtId="0" fontId="33" fillId="34" borderId="10" xfId="0" applyFont="1" applyFill="1" applyBorder="1" applyAlignment="1" applyProtection="1">
      <alignment horizontal="left" vertical="center"/>
      <protection locked="0"/>
    </xf>
    <xf numFmtId="0" fontId="0" fillId="28" borderId="23" xfId="0" applyFill="1" applyBorder="1"/>
    <xf numFmtId="0" fontId="25" fillId="27" borderId="17" xfId="0" applyFont="1" applyFill="1" applyBorder="1" applyAlignment="1" applyProtection="1">
      <alignment horizontal="center" wrapText="1"/>
      <protection locked="0"/>
    </xf>
    <xf numFmtId="0" fontId="51" fillId="28" borderId="30" xfId="0" applyFont="1" applyFill="1" applyBorder="1" applyAlignment="1" applyProtection="1">
      <alignment horizontal="left" wrapText="1"/>
      <protection locked="0" hidden="1"/>
    </xf>
    <xf numFmtId="0" fontId="32" fillId="28" borderId="15" xfId="0" applyFont="1" applyFill="1" applyBorder="1" applyAlignment="1" applyProtection="1">
      <alignment horizontal="left" wrapText="1"/>
    </xf>
    <xf numFmtId="0" fontId="28" fillId="41" borderId="69" xfId="0" applyFont="1" applyFill="1" applyBorder="1" applyAlignment="1" applyProtection="1">
      <alignment horizontal="center" vertical="top" wrapText="1"/>
    </xf>
    <xf numFmtId="0" fontId="28" fillId="41" borderId="72" xfId="0" applyFont="1" applyFill="1" applyBorder="1" applyAlignment="1" applyProtection="1">
      <alignment horizontal="center" vertical="top" wrapText="1"/>
    </xf>
    <xf numFmtId="0" fontId="25" fillId="27" borderId="17" xfId="0" applyFont="1" applyFill="1" applyBorder="1" applyAlignment="1" applyProtection="1">
      <alignment horizontal="center" wrapText="1"/>
    </xf>
    <xf numFmtId="0" fontId="51" fillId="28" borderId="30" xfId="0" applyFont="1" applyFill="1" applyBorder="1" applyAlignment="1" applyProtection="1">
      <alignment horizontal="left" wrapText="1"/>
      <protection hidden="1"/>
    </xf>
    <xf numFmtId="0" fontId="28" fillId="37" borderId="10" xfId="0" applyFont="1" applyFill="1" applyBorder="1" applyAlignment="1" applyProtection="1">
      <alignment horizontal="right" vertical="center" wrapText="1"/>
      <protection locked="0"/>
    </xf>
    <xf numFmtId="0" fontId="28" fillId="37" borderId="10" xfId="0" applyFont="1" applyFill="1" applyBorder="1" applyAlignment="1" applyProtection="1">
      <alignment horizontal="center" vertical="center" wrapText="1"/>
      <protection locked="0"/>
    </xf>
    <xf numFmtId="0" fontId="28" fillId="38" borderId="10" xfId="0" applyFont="1" applyFill="1" applyBorder="1" applyAlignment="1" applyProtection="1">
      <alignment horizontal="center" vertical="center" wrapText="1"/>
      <protection locked="0"/>
    </xf>
    <xf numFmtId="0" fontId="28" fillId="38" borderId="17" xfId="0" applyFont="1" applyFill="1" applyBorder="1" applyAlignment="1" applyProtection="1">
      <alignment horizontal="center" vertical="center" wrapText="1"/>
      <protection locked="0"/>
    </xf>
    <xf numFmtId="0" fontId="28" fillId="35" borderId="10" xfId="0" applyFont="1" applyFill="1" applyBorder="1" applyAlignment="1" applyProtection="1">
      <alignment horizontal="center" vertical="center" wrapText="1"/>
      <protection locked="0"/>
    </xf>
    <xf numFmtId="0" fontId="28" fillId="35" borderId="17" xfId="0" applyFont="1" applyFill="1" applyBorder="1" applyAlignment="1" applyProtection="1">
      <alignment horizontal="center" vertical="center" wrapText="1"/>
      <protection locked="0"/>
    </xf>
    <xf numFmtId="0" fontId="28" fillId="37" borderId="17" xfId="0" applyFont="1" applyFill="1" applyBorder="1" applyAlignment="1" applyProtection="1">
      <alignment horizontal="center" vertical="center" wrapText="1"/>
      <protection locked="0"/>
    </xf>
    <xf numFmtId="0" fontId="56" fillId="29" borderId="10" xfId="0" applyFont="1" applyFill="1" applyBorder="1" applyAlignment="1" applyProtection="1">
      <alignment horizontal="center" vertical="center" wrapText="1"/>
      <protection locked="0"/>
    </xf>
    <xf numFmtId="0" fontId="56" fillId="32" borderId="10" xfId="0" applyFont="1" applyFill="1" applyBorder="1" applyAlignment="1" applyProtection="1">
      <alignment horizontal="center" vertical="center" wrapText="1"/>
      <protection locked="0"/>
    </xf>
    <xf numFmtId="0" fontId="25" fillId="27" borderId="17" xfId="0" applyFont="1" applyFill="1" applyBorder="1" applyAlignment="1" applyProtection="1">
      <alignment horizontal="center" wrapText="1"/>
      <protection locked="0" hidden="1"/>
    </xf>
    <xf numFmtId="0" fontId="51" fillId="28" borderId="30" xfId="0" applyFont="1" applyFill="1" applyBorder="1" applyAlignment="1" applyProtection="1">
      <alignment horizontal="center" wrapText="1"/>
      <protection locked="0" hidden="1"/>
    </xf>
    <xf numFmtId="0" fontId="53" fillId="28" borderId="0" xfId="0" applyFont="1" applyFill="1" applyAlignment="1" applyProtection="1">
      <alignment horizontal="center" wrapText="1"/>
      <protection locked="0"/>
    </xf>
    <xf numFmtId="0" fontId="28" fillId="32" borderId="97" xfId="0" applyFont="1" applyFill="1" applyBorder="1" applyAlignment="1" applyProtection="1">
      <alignment horizontal="center" vertical="top" wrapText="1"/>
      <protection locked="0"/>
    </xf>
    <xf numFmtId="0" fontId="28" fillId="39" borderId="105" xfId="0" applyFont="1" applyFill="1" applyBorder="1" applyAlignment="1" applyProtection="1">
      <alignment horizontal="center" vertical="center" wrapText="1"/>
      <protection locked="0"/>
    </xf>
    <xf numFmtId="0" fontId="27" fillId="29" borderId="106" xfId="0" applyFont="1" applyFill="1" applyBorder="1" applyAlignment="1" applyProtection="1">
      <alignment horizontal="center"/>
      <protection locked="0"/>
    </xf>
    <xf numFmtId="9" fontId="28" fillId="28" borderId="10" xfId="1" applyFont="1" applyFill="1" applyBorder="1" applyAlignment="1" applyProtection="1">
      <alignment horizontal="center" vertical="center" wrapText="1"/>
      <protection hidden="1"/>
    </xf>
    <xf numFmtId="0" fontId="28" fillId="28" borderId="0" xfId="0" applyFont="1" applyFill="1" applyAlignment="1">
      <alignment horizontal="center" wrapText="1"/>
    </xf>
    <xf numFmtId="0" fontId="25" fillId="27" borderId="109" xfId="0" applyFont="1" applyFill="1" applyBorder="1" applyAlignment="1" applyProtection="1">
      <alignment horizontal="center" vertical="center" wrapText="1"/>
    </xf>
    <xf numFmtId="0" fontId="18" fillId="28" borderId="0" xfId="62" applyFont="1" applyFill="1" applyAlignment="1">
      <alignment horizontal="left"/>
    </xf>
    <xf numFmtId="0" fontId="27" fillId="0" borderId="111" xfId="66" applyFont="1" applyFill="1" applyBorder="1" applyAlignment="1">
      <alignment horizontal="center" vertical="center" wrapText="1"/>
    </xf>
    <xf numFmtId="164" fontId="27" fillId="0" borderId="111" xfId="66" applyNumberFormat="1" applyFont="1" applyFill="1" applyBorder="1" applyAlignment="1">
      <alignment horizontal="center" vertical="center" wrapText="1"/>
    </xf>
    <xf numFmtId="0" fontId="25" fillId="39" borderId="110" xfId="66" applyFont="1" applyFill="1" applyBorder="1" applyAlignment="1">
      <alignment horizontal="center" vertical="center"/>
    </xf>
  </cellXfs>
  <cellStyles count="82">
    <cellStyle name="20% - Cor1 2" xfId="2" xr:uid="{00000000-0005-0000-0000-000000000000}"/>
    <cellStyle name="20% - Cor2 2" xfId="3" xr:uid="{00000000-0005-0000-0000-000001000000}"/>
    <cellStyle name="20% - Cor3 2" xfId="4" xr:uid="{00000000-0005-0000-0000-000002000000}"/>
    <cellStyle name="20% - Cor4 2" xfId="5" xr:uid="{00000000-0005-0000-0000-000003000000}"/>
    <cellStyle name="20% - Cor5 2" xfId="6" xr:uid="{00000000-0005-0000-0000-000004000000}"/>
    <cellStyle name="20% - Cor6 2" xfId="7" xr:uid="{00000000-0005-0000-0000-000005000000}"/>
    <cellStyle name="40% - Cor1 2" xfId="8" xr:uid="{00000000-0005-0000-0000-000006000000}"/>
    <cellStyle name="40% - Cor2 2" xfId="9" xr:uid="{00000000-0005-0000-0000-000007000000}"/>
    <cellStyle name="40% - Cor3 2" xfId="10" xr:uid="{00000000-0005-0000-0000-000008000000}"/>
    <cellStyle name="40% - Cor4 2" xfId="11" xr:uid="{00000000-0005-0000-0000-000009000000}"/>
    <cellStyle name="40% - Cor5 2" xfId="12" xr:uid="{00000000-0005-0000-0000-00000A000000}"/>
    <cellStyle name="40% - Cor6 2" xfId="13" xr:uid="{00000000-0005-0000-0000-00000B000000}"/>
    <cellStyle name="60% - Cor1 2" xfId="14" xr:uid="{00000000-0005-0000-0000-00000C000000}"/>
    <cellStyle name="60% - Cor2 2" xfId="15" xr:uid="{00000000-0005-0000-0000-00000D000000}"/>
    <cellStyle name="60% - Cor3 2" xfId="16" xr:uid="{00000000-0005-0000-0000-00000E000000}"/>
    <cellStyle name="60% - Cor4 2" xfId="17" xr:uid="{00000000-0005-0000-0000-00000F000000}"/>
    <cellStyle name="60% - Cor5 2" xfId="18" xr:uid="{00000000-0005-0000-0000-000010000000}"/>
    <cellStyle name="60% - Cor6 2" xfId="19" xr:uid="{00000000-0005-0000-0000-000011000000}"/>
    <cellStyle name="Cabeçalho 1 2" xfId="22" xr:uid="{00000000-0005-0000-0000-000012000000}"/>
    <cellStyle name="Cabeçalho 2 2" xfId="23" xr:uid="{00000000-0005-0000-0000-000013000000}"/>
    <cellStyle name="Cabeçalho 3 2" xfId="24" xr:uid="{00000000-0005-0000-0000-000014000000}"/>
    <cellStyle name="Cabeçalho 4 2" xfId="25" xr:uid="{00000000-0005-0000-0000-000015000000}"/>
    <cellStyle name="Cálculo 2" xfId="20" xr:uid="{00000000-0005-0000-0000-000016000000}"/>
    <cellStyle name="Célula Ligada 2" xfId="21" xr:uid="{00000000-0005-0000-0000-000017000000}"/>
    <cellStyle name="cf1" xfId="26" xr:uid="{00000000-0005-0000-0000-000018000000}"/>
    <cellStyle name="cf10" xfId="27" xr:uid="{00000000-0005-0000-0000-000019000000}"/>
    <cellStyle name="cf11" xfId="28" xr:uid="{00000000-0005-0000-0000-00001A000000}"/>
    <cellStyle name="cf12" xfId="29" xr:uid="{00000000-0005-0000-0000-00001B000000}"/>
    <cellStyle name="cf13" xfId="30" xr:uid="{00000000-0005-0000-0000-00001C000000}"/>
    <cellStyle name="cf14" xfId="31" xr:uid="{00000000-0005-0000-0000-00001D000000}"/>
    <cellStyle name="cf15" xfId="32" xr:uid="{00000000-0005-0000-0000-00001E000000}"/>
    <cellStyle name="cf16" xfId="33" xr:uid="{00000000-0005-0000-0000-00001F000000}"/>
    <cellStyle name="cf17" xfId="34" xr:uid="{00000000-0005-0000-0000-000020000000}"/>
    <cellStyle name="cf18" xfId="35" xr:uid="{00000000-0005-0000-0000-000021000000}"/>
    <cellStyle name="cf19" xfId="36" xr:uid="{00000000-0005-0000-0000-000022000000}"/>
    <cellStyle name="cf2" xfId="37" xr:uid="{00000000-0005-0000-0000-000023000000}"/>
    <cellStyle name="cf20" xfId="38" xr:uid="{00000000-0005-0000-0000-000024000000}"/>
    <cellStyle name="cf21" xfId="39" xr:uid="{00000000-0005-0000-0000-000025000000}"/>
    <cellStyle name="cf22" xfId="40" xr:uid="{00000000-0005-0000-0000-000026000000}"/>
    <cellStyle name="cf23" xfId="41" xr:uid="{00000000-0005-0000-0000-000027000000}"/>
    <cellStyle name="cf24" xfId="42" xr:uid="{00000000-0005-0000-0000-000028000000}"/>
    <cellStyle name="cf25" xfId="43" xr:uid="{00000000-0005-0000-0000-000029000000}"/>
    <cellStyle name="cf26" xfId="44" xr:uid="{00000000-0005-0000-0000-00002A000000}"/>
    <cellStyle name="cf27" xfId="45" xr:uid="{00000000-0005-0000-0000-00002B000000}"/>
    <cellStyle name="cf28" xfId="46" xr:uid="{00000000-0005-0000-0000-00002C000000}"/>
    <cellStyle name="cf3" xfId="47" xr:uid="{00000000-0005-0000-0000-00002D000000}"/>
    <cellStyle name="cf4" xfId="48" xr:uid="{00000000-0005-0000-0000-00002E000000}"/>
    <cellStyle name="cf5" xfId="49" xr:uid="{00000000-0005-0000-0000-00002F000000}"/>
    <cellStyle name="cf6" xfId="50" xr:uid="{00000000-0005-0000-0000-000030000000}"/>
    <cellStyle name="cf7" xfId="51" xr:uid="{00000000-0005-0000-0000-000031000000}"/>
    <cellStyle name="cf8" xfId="52" xr:uid="{00000000-0005-0000-0000-000032000000}"/>
    <cellStyle name="cf9" xfId="53" xr:uid="{00000000-0005-0000-0000-000033000000}"/>
    <cellStyle name="Cor1 2" xfId="54" xr:uid="{00000000-0005-0000-0000-000034000000}"/>
    <cellStyle name="Cor2 2" xfId="55" xr:uid="{00000000-0005-0000-0000-000035000000}"/>
    <cellStyle name="Cor3 2" xfId="56" xr:uid="{00000000-0005-0000-0000-000036000000}"/>
    <cellStyle name="Cor4 2" xfId="57" xr:uid="{00000000-0005-0000-0000-000037000000}"/>
    <cellStyle name="Cor5 2" xfId="58" xr:uid="{00000000-0005-0000-0000-000038000000}"/>
    <cellStyle name="Cor6 2" xfId="59" xr:uid="{00000000-0005-0000-0000-000039000000}"/>
    <cellStyle name="Correcto 2" xfId="60" xr:uid="{00000000-0005-0000-0000-00003A000000}"/>
    <cellStyle name="Entrada 2" xfId="61" xr:uid="{00000000-0005-0000-0000-00003B000000}"/>
    <cellStyle name="Hiperligação" xfId="62" xr:uid="{00000000-0005-0000-0000-00003C000000}"/>
    <cellStyle name="Incorrecto 2" xfId="63" xr:uid="{00000000-0005-0000-0000-00003D000000}"/>
    <cellStyle name="Neutro 2" xfId="64" xr:uid="{00000000-0005-0000-0000-00003E000000}"/>
    <cellStyle name="Normal" xfId="0" builtinId="0" customBuiltin="1"/>
    <cellStyle name="Normal 2" xfId="65" xr:uid="{00000000-0005-0000-0000-000040000000}"/>
    <cellStyle name="Normal 2 2" xfId="66" xr:uid="{00000000-0005-0000-0000-000041000000}"/>
    <cellStyle name="Normal 3" xfId="67" xr:uid="{00000000-0005-0000-0000-000042000000}"/>
    <cellStyle name="Normal 3 2" xfId="68" xr:uid="{00000000-0005-0000-0000-000043000000}"/>
    <cellStyle name="Normal 3 2 2" xfId="69" xr:uid="{00000000-0005-0000-0000-000044000000}"/>
    <cellStyle name="Normal 3 3" xfId="70" xr:uid="{00000000-0005-0000-0000-000045000000}"/>
    <cellStyle name="Normal 4" xfId="71" xr:uid="{00000000-0005-0000-0000-000046000000}"/>
    <cellStyle name="Normal 5" xfId="72" xr:uid="{00000000-0005-0000-0000-000047000000}"/>
    <cellStyle name="Normal 5 2" xfId="73" xr:uid="{00000000-0005-0000-0000-000048000000}"/>
    <cellStyle name="Nota 2" xfId="74" xr:uid="{00000000-0005-0000-0000-000049000000}"/>
    <cellStyle name="Nota 2 2" xfId="75" xr:uid="{00000000-0005-0000-0000-00004A000000}"/>
    <cellStyle name="Percentagem" xfId="1" builtinId="5" customBuiltin="1"/>
    <cellStyle name="Saída 2" xfId="76" xr:uid="{00000000-0005-0000-0000-00004C000000}"/>
    <cellStyle name="Texto de Aviso 2" xfId="78" xr:uid="{00000000-0005-0000-0000-00004D000000}"/>
    <cellStyle name="Texto Explicativo 2" xfId="79" xr:uid="{00000000-0005-0000-0000-00004E000000}"/>
    <cellStyle name="Título 2" xfId="77" xr:uid="{00000000-0005-0000-0000-00004F000000}"/>
    <cellStyle name="Total 2" xfId="80" xr:uid="{00000000-0005-0000-0000-000050000000}"/>
    <cellStyle name="Verificar Célula 2" xfId="81" xr:uid="{00000000-0005-0000-0000-000051000000}"/>
  </cellStyles>
  <dxfs count="8">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006100"/>
        <family val="2"/>
      </font>
      <fill>
        <patternFill patternType="solid">
          <fgColor rgb="FFC6EFCE"/>
          <bgColor rgb="FFC6EF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3" Type="http://purl.oclc.org/ooxml/officeDocument/relationships/worksheet" Target="worksheets/sheet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calcChain" Target="calcChain.xml"/><Relationship Id="rId2" Type="http://purl.oclc.org/ooxml/officeDocument/relationships/worksheet" Target="worksheets/sheet2.xml"/><Relationship Id="rId16" Type="http://purl.oclc.org/ooxml/officeDocument/relationships/sharedStrings" Target="sharedStrings.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5" Type="http://purl.oclc.org/ooxml/officeDocument/relationships/worksheet" Target="worksheets/sheet5.xml"/><Relationship Id="rId15" Type="http://purl.oclc.org/ooxml/officeDocument/relationships/styles" Target="styles.xml"/><Relationship Id="rId10" Type="http://purl.oclc.org/ooxml/officeDocument/relationships/worksheet" Target="worksheets/sheet10.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theme" Target="theme/theme1.xml"/></Relationships>
</file>

<file path=xl/drawings/_rels/drawing1.xml.rels><?xml version="1.0" encoding="UTF-8" standalone="yes"?>
<Relationships xmlns="http://schemas.openxmlformats.org/package/2006/relationships"><Relationship Id="rId3" Type="http://purl.oclc.org/ooxml/officeDocument/relationships/image" Target="../media/image3.png"/><Relationship Id="rId2" Type="http://purl.oclc.org/ooxml/officeDocument/relationships/image" Target="../media/image2.png"/><Relationship Id="rId1" Type="http://purl.oclc.org/ooxml/officeDocument/relationships/image" Target="../media/image1.png"/><Relationship Id="rId4" Type="http://purl.oclc.org/ooxml/officeDocument/relationships/image" Target="../media/image4.png"/></Relationships>
</file>

<file path=xl/drawings/drawing1.xml><?xml version="1.0" encoding="utf-8"?>
<xdr:wsDr xmlns:xdr="http://purl.oclc.org/ooxml/drawingml/spreadsheetDrawing" xmlns:a="http://purl.oclc.org/ooxml/drawingml/main">
  <xdr:oneCellAnchor>
    <xdr:from>
      <xdr:col>0</xdr:col>
      <xdr:colOff>68580</xdr:colOff>
      <xdr:row>6</xdr:row>
      <xdr:rowOff>23756</xdr:rowOff>
    </xdr:from>
    <xdr:ext cx="11985616" cy="4647300"/>
    <xdr:grpSp>
      <xdr:nvGrpSpPr>
        <xdr:cNvPr id="2" name="Grupo 42">
          <a:extLst>
            <a:ext uri="{FF2B5EF4-FFF2-40B4-BE49-F238E27FC236}">
              <a16:creationId xmlns:a16="http://schemas.microsoft.com/office/drawing/2014/main" id="{CA731AE4-8986-4E1B-B287-821125DDB253}"/>
            </a:ext>
          </a:extLst>
        </xdr:cNvPr>
        <xdr:cNvGrpSpPr/>
      </xdr:nvGrpSpPr>
      <xdr:grpSpPr>
        <a:xfrm>
          <a:off x="68580" y="795281"/>
          <a:ext cx="11985616" cy="4647300"/>
          <a:chOff x="68580" y="795281"/>
          <a:chExt cx="11985616" cy="4647300"/>
        </a:xfrm>
      </xdr:grpSpPr>
      <xdr:pic>
        <xdr:nvPicPr>
          <xdr:cNvPr id="3" name="Imagem 6">
            <a:extLst>
              <a:ext uri="{FF2B5EF4-FFF2-40B4-BE49-F238E27FC236}">
                <a16:creationId xmlns:a16="http://schemas.microsoft.com/office/drawing/2014/main" id="{B5A5803C-96C6-451E-BD68-CB4E5CBBFA5E}"/>
              </a:ext>
            </a:extLst>
          </xdr:cNvPr>
          <xdr:cNvPicPr>
            <a:picLocks noChangeAspect="1"/>
          </xdr:cNvPicPr>
        </xdr:nvPicPr>
        <xdr:blipFill>
          <a:blip xmlns:r="http://purl.oclc.org/ooxml/officeDocument/relationships" r:embed="rId1"/>
          <a:srcRect l="49.821%" t="53.298%" r="20.916%" b="13.358%"/>
          <a:stretch>
            <a:fillRect/>
          </a:stretch>
        </xdr:blipFill>
        <xdr:spPr>
          <a:xfrm>
            <a:off x="68580" y="3431569"/>
            <a:ext cx="2790684" cy="2011012"/>
          </a:xfrm>
          <a:prstGeom prst="rect">
            <a:avLst/>
          </a:prstGeom>
          <a:noFill/>
          <a:ln cap="flat">
            <a:noFill/>
          </a:ln>
        </xdr:spPr>
      </xdr:pic>
      <xdr:pic>
        <xdr:nvPicPr>
          <xdr:cNvPr id="4" name="Imagem 1">
            <a:extLst>
              <a:ext uri="{FF2B5EF4-FFF2-40B4-BE49-F238E27FC236}">
                <a16:creationId xmlns:a16="http://schemas.microsoft.com/office/drawing/2014/main" id="{A3E0A722-D5D6-4696-B83E-E4CA15FCF4EA}"/>
              </a:ext>
            </a:extLst>
          </xdr:cNvPr>
          <xdr:cNvPicPr>
            <a:picLocks noChangeAspect="1"/>
          </xdr:cNvPicPr>
        </xdr:nvPicPr>
        <xdr:blipFill>
          <a:blip xmlns:r="http://purl.oclc.org/ooxml/officeDocument/relationships" r:embed="rId2"/>
          <a:srcRect l="39.38%" t="64.641%" r="38.273%" b="6.501%"/>
          <a:stretch>
            <a:fillRect/>
          </a:stretch>
        </xdr:blipFill>
        <xdr:spPr>
          <a:xfrm>
            <a:off x="84152" y="797183"/>
            <a:ext cx="2889183" cy="2088105"/>
          </a:xfrm>
          <a:prstGeom prst="rect">
            <a:avLst/>
          </a:prstGeom>
          <a:noFill/>
          <a:ln cap="flat">
            <a:noFill/>
          </a:ln>
        </xdr:spPr>
      </xdr:pic>
      <xdr:pic>
        <xdr:nvPicPr>
          <xdr:cNvPr id="5" name="Imagem 3">
            <a:extLst>
              <a:ext uri="{FF2B5EF4-FFF2-40B4-BE49-F238E27FC236}">
                <a16:creationId xmlns:a16="http://schemas.microsoft.com/office/drawing/2014/main" id="{BF51C0F8-9313-4C39-9237-9A38561220F0}"/>
              </a:ext>
            </a:extLst>
          </xdr:cNvPr>
          <xdr:cNvPicPr>
            <a:picLocks noChangeAspect="1"/>
          </xdr:cNvPicPr>
        </xdr:nvPicPr>
        <xdr:blipFill>
          <a:blip xmlns:r="http://purl.oclc.org/ooxml/officeDocument/relationships" r:embed="rId3"/>
          <a:srcRect l="39.012%" t="62.789%" r="35.233%" b="6.91%"/>
          <a:stretch>
            <a:fillRect/>
          </a:stretch>
        </xdr:blipFill>
        <xdr:spPr>
          <a:xfrm>
            <a:off x="3885303" y="795281"/>
            <a:ext cx="3147492" cy="2088105"/>
          </a:xfrm>
          <a:prstGeom prst="rect">
            <a:avLst/>
          </a:prstGeom>
          <a:noFill/>
          <a:ln cap="flat">
            <a:noFill/>
          </a:ln>
        </xdr:spPr>
      </xdr:pic>
      <xdr:pic>
        <xdr:nvPicPr>
          <xdr:cNvPr id="6" name="Imagem 5">
            <a:extLst>
              <a:ext uri="{FF2B5EF4-FFF2-40B4-BE49-F238E27FC236}">
                <a16:creationId xmlns:a16="http://schemas.microsoft.com/office/drawing/2014/main" id="{5F391A47-7DE2-4C4F-B9DC-4F1D25F79DD9}"/>
              </a:ext>
            </a:extLst>
          </xdr:cNvPr>
          <xdr:cNvPicPr>
            <a:picLocks noChangeAspect="1"/>
          </xdr:cNvPicPr>
        </xdr:nvPicPr>
        <xdr:blipFill>
          <a:blip xmlns:r="http://purl.oclc.org/ooxml/officeDocument/relationships" r:embed="rId4"/>
          <a:srcRect l="39.012%" t="63.294%" r="28.131%" b="6.742%"/>
          <a:stretch>
            <a:fillRect/>
          </a:stretch>
        </xdr:blipFill>
        <xdr:spPr>
          <a:xfrm>
            <a:off x="7993895" y="804553"/>
            <a:ext cx="4060301" cy="2088105"/>
          </a:xfrm>
          <a:prstGeom prst="rect">
            <a:avLst/>
          </a:prstGeom>
          <a:noFill/>
          <a:ln cap="flat">
            <a:noFill/>
          </a:ln>
        </xdr:spPr>
      </xdr:pic>
      <xdr:pic>
        <xdr:nvPicPr>
          <xdr:cNvPr id="7" name="Imagem 11">
            <a:extLst>
              <a:ext uri="{FF2B5EF4-FFF2-40B4-BE49-F238E27FC236}">
                <a16:creationId xmlns:a16="http://schemas.microsoft.com/office/drawing/2014/main" id="{FF94ECB5-887B-4B6F-9E13-C7A4A8FEB48E}"/>
              </a:ext>
            </a:extLst>
          </xdr:cNvPr>
          <xdr:cNvPicPr>
            <a:picLocks noChangeAspect="1"/>
          </xdr:cNvPicPr>
        </xdr:nvPicPr>
        <xdr:blipFill>
          <a:blip xmlns:r="http://purl.oclc.org/ooxml/officeDocument/relationships" r:embed="rId1"/>
          <a:srcRect l="49.821%" t="53.298%" r="20.916%" b="13.358%"/>
          <a:stretch>
            <a:fillRect/>
          </a:stretch>
        </xdr:blipFill>
        <xdr:spPr>
          <a:xfrm>
            <a:off x="4102857" y="3431569"/>
            <a:ext cx="2790684" cy="2011012"/>
          </a:xfrm>
          <a:prstGeom prst="rect">
            <a:avLst/>
          </a:prstGeom>
          <a:noFill/>
          <a:ln cap="flat">
            <a:noFill/>
          </a:ln>
        </xdr:spPr>
      </xdr:pic>
      <xdr:pic>
        <xdr:nvPicPr>
          <xdr:cNvPr id="8" name="Imagem 12">
            <a:extLst>
              <a:ext uri="{FF2B5EF4-FFF2-40B4-BE49-F238E27FC236}">
                <a16:creationId xmlns:a16="http://schemas.microsoft.com/office/drawing/2014/main" id="{8D4250A1-C099-469F-904B-A62A42D911B7}"/>
              </a:ext>
            </a:extLst>
          </xdr:cNvPr>
          <xdr:cNvPicPr>
            <a:picLocks noChangeAspect="1"/>
          </xdr:cNvPicPr>
        </xdr:nvPicPr>
        <xdr:blipFill>
          <a:blip xmlns:r="http://purl.oclc.org/ooxml/officeDocument/relationships" r:embed="rId1"/>
          <a:srcRect l="49.821%" t="53.298%" r="20.916%" b="13.358%"/>
          <a:stretch>
            <a:fillRect/>
          </a:stretch>
        </xdr:blipFill>
        <xdr:spPr>
          <a:xfrm>
            <a:off x="8544263" y="3416838"/>
            <a:ext cx="2790684" cy="2011012"/>
          </a:xfrm>
          <a:prstGeom prst="rect">
            <a:avLst/>
          </a:prstGeom>
          <a:noFill/>
          <a:ln cap="flat">
            <a:noFill/>
          </a:ln>
        </xdr:spPr>
      </xdr:pic>
      <xdr:cxnSp macro="">
        <xdr:nvCxnSpPr>
          <xdr:cNvPr id="9" name="Conexão em ângulos rectos 14">
            <a:extLst>
              <a:ext uri="{FF2B5EF4-FFF2-40B4-BE49-F238E27FC236}">
                <a16:creationId xmlns:a16="http://schemas.microsoft.com/office/drawing/2014/main" id="{DDC576D4-23CF-4F1F-BE75-4D68BA201419}"/>
              </a:ext>
            </a:extLst>
          </xdr:cNvPr>
          <xdr:cNvCxnSpPr>
            <a:stCxn id="3" idx="3"/>
            <a:endCxn id="5" idx="1"/>
          </xdr:cNvCxnSpPr>
        </xdr:nvCxnSpPr>
        <xdr:spPr>
          <a:xfrm flipV="1">
            <a:off x="2859264" y="1839334"/>
            <a:ext cx="1026039" cy="2597741"/>
          </a:xfrm>
          <a:prstGeom prst="bentConnector3">
            <a:avLst>
              <a:gd name="adj1" fmla="val 50000"/>
            </a:avLst>
          </a:prstGeom>
          <a:noFill/>
          <a:ln w="38103" cap="flat">
            <a:solidFill>
              <a:srgbClr val="71893F"/>
            </a:solidFill>
            <a:prstDash val="solid"/>
            <a:miter/>
            <a:tailEnd type="arrow"/>
          </a:ln>
        </xdr:spPr>
      </xdr:cxnSp>
      <xdr:cxnSp macro="">
        <xdr:nvCxnSpPr>
          <xdr:cNvPr id="10" name="Conexão em ângulos rectos 17">
            <a:extLst>
              <a:ext uri="{FF2B5EF4-FFF2-40B4-BE49-F238E27FC236}">
                <a16:creationId xmlns:a16="http://schemas.microsoft.com/office/drawing/2014/main" id="{6E07D477-CDD2-4DD7-89B9-C121803BF4B2}"/>
              </a:ext>
            </a:extLst>
          </xdr:cNvPr>
          <xdr:cNvCxnSpPr>
            <a:stCxn id="7" idx="3"/>
            <a:endCxn id="6" idx="1"/>
          </xdr:cNvCxnSpPr>
        </xdr:nvCxnSpPr>
        <xdr:spPr>
          <a:xfrm flipV="1">
            <a:off x="6893541" y="1848606"/>
            <a:ext cx="1100354" cy="2588469"/>
          </a:xfrm>
          <a:prstGeom prst="bentConnector3">
            <a:avLst>
              <a:gd name="adj1" fmla="val 50000"/>
            </a:avLst>
          </a:prstGeom>
          <a:noFill/>
          <a:ln w="38103" cap="flat">
            <a:solidFill>
              <a:srgbClr val="71893F"/>
            </a:solidFill>
            <a:prstDash val="solid"/>
            <a:miter/>
            <a:tailEnd type="arrow"/>
          </a:ln>
        </xdr:spPr>
      </xdr:cxnSp>
      <xdr:cxnSp macro="">
        <xdr:nvCxnSpPr>
          <xdr:cNvPr id="11" name="Conexão recta unidireccional 27">
            <a:extLst>
              <a:ext uri="{FF2B5EF4-FFF2-40B4-BE49-F238E27FC236}">
                <a16:creationId xmlns:a16="http://schemas.microsoft.com/office/drawing/2014/main" id="{130AA7D1-22E6-4EA9-9275-83ACD4B60B84}"/>
              </a:ext>
            </a:extLst>
          </xdr:cNvPr>
          <xdr:cNvCxnSpPr>
            <a:stCxn id="4" idx="2"/>
          </xdr:cNvCxnSpPr>
        </xdr:nvCxnSpPr>
        <xdr:spPr>
          <a:xfrm flipH="1">
            <a:off x="1526837" y="2885288"/>
            <a:ext cx="1911" cy="278407"/>
          </a:xfrm>
          <a:prstGeom prst="straightConnector1">
            <a:avLst/>
          </a:prstGeom>
          <a:noFill/>
          <a:ln w="38103" cap="flat">
            <a:solidFill>
              <a:srgbClr val="4F6228"/>
            </a:solidFill>
            <a:prstDash val="solid"/>
            <a:miter/>
            <a:tailEnd type="arrow"/>
          </a:ln>
        </xdr:spPr>
      </xdr:cxnSp>
      <xdr:cxnSp macro="">
        <xdr:nvCxnSpPr>
          <xdr:cNvPr id="12" name="Conexão recta unidireccional 29">
            <a:extLst>
              <a:ext uri="{FF2B5EF4-FFF2-40B4-BE49-F238E27FC236}">
                <a16:creationId xmlns:a16="http://schemas.microsoft.com/office/drawing/2014/main" id="{A180BC4C-BBC2-4A9D-9AF7-9F9115FF96F8}"/>
              </a:ext>
            </a:extLst>
          </xdr:cNvPr>
          <xdr:cNvCxnSpPr>
            <a:stCxn id="5" idx="2"/>
          </xdr:cNvCxnSpPr>
        </xdr:nvCxnSpPr>
        <xdr:spPr>
          <a:xfrm flipH="1">
            <a:off x="5457486" y="2883377"/>
            <a:ext cx="1564" cy="278417"/>
          </a:xfrm>
          <a:prstGeom prst="straightConnector1">
            <a:avLst/>
          </a:prstGeom>
          <a:noFill/>
          <a:ln w="38103" cap="flat">
            <a:solidFill>
              <a:srgbClr val="4F6228"/>
            </a:solidFill>
            <a:prstDash val="solid"/>
            <a:miter/>
            <a:tailEnd type="arrow"/>
          </a:ln>
        </xdr:spPr>
      </xdr:cxnSp>
      <xdr:cxnSp macro="">
        <xdr:nvCxnSpPr>
          <xdr:cNvPr id="13" name="Conexão recta unidireccional 33">
            <a:extLst>
              <a:ext uri="{FF2B5EF4-FFF2-40B4-BE49-F238E27FC236}">
                <a16:creationId xmlns:a16="http://schemas.microsoft.com/office/drawing/2014/main" id="{88F5C861-2EC2-4E29-BDF8-C3C494CC67DB}"/>
              </a:ext>
            </a:extLst>
          </xdr:cNvPr>
          <xdr:cNvCxnSpPr>
            <a:stCxn id="6" idx="2"/>
          </xdr:cNvCxnSpPr>
        </xdr:nvCxnSpPr>
        <xdr:spPr>
          <a:xfrm>
            <a:off x="10024045" y="2892658"/>
            <a:ext cx="686" cy="278408"/>
          </a:xfrm>
          <a:prstGeom prst="straightConnector1">
            <a:avLst/>
          </a:prstGeom>
          <a:noFill/>
          <a:ln w="38103" cap="flat">
            <a:solidFill>
              <a:srgbClr val="4F6228"/>
            </a:solidFill>
            <a:prstDash val="solid"/>
            <a:miter/>
            <a:tailEnd type="arrow"/>
          </a:ln>
        </xdr:spPr>
      </xdr:cxnSp>
    </xdr:grpSp>
    <xdr:clientData/>
  </xdr:oneCellAnchor>
</xdr:wsDr>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00000000-000C-0000-FFFF-FFFF00000000}" name="Tabela1" displayName="Tabela1" ref="B16:M31" totalsRowShown="0">
  <tableColumns count="12">
    <tableColumn id="1" xr3:uid="{00000000-0010-0000-0000-000001000000}" name="Coluna1"/>
    <tableColumn id="2" xr3:uid="{00000000-0010-0000-0000-000002000000}" name="Coluna2"/>
    <tableColumn id="3" xr3:uid="{00000000-0010-0000-0000-000003000000}" name="Coluna3"/>
    <tableColumn id="4" xr3:uid="{00000000-0010-0000-0000-000004000000}" name="Coluna4"/>
    <tableColumn id="5" xr3:uid="{00000000-0010-0000-0000-000005000000}" name="Coluna5"/>
    <tableColumn id="6" xr3:uid="{00000000-0010-0000-0000-000006000000}" name="Coluna6"/>
    <tableColumn id="7" xr3:uid="{00000000-0010-0000-0000-000007000000}" name="Coluna7"/>
    <tableColumn id="8" xr3:uid="{00000000-0010-0000-0000-000008000000}" name="Coluna8"/>
    <tableColumn id="9" xr3:uid="{00000000-0010-0000-0000-000009000000}" name="Coluna9"/>
    <tableColumn id="10" xr3:uid="{00000000-0010-0000-0000-00000A000000}" name="Coluna10"/>
    <tableColumn id="11" xr3:uid="{00000000-0010-0000-0000-00000B000000}" name="5%"/>
    <tableColumn id="12" xr3:uid="{00000000-0010-0000-0000-00000C000000}" name="3%"/>
  </tableColumns>
  <tableStyleInfo showFirstColumn="0" showLastColumn="0" showRowStripes="1" showColumnStripes="0"/>
</table>
</file>

<file path=xl/tables/table10.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0" xr:uid="{00000000-000C-0000-FFFF-FFFF09000000}" name="Tabela11" displayName="Tabela11" ref="U12:AK26" totalsRowShown="0">
  <tableColumns count="17">
    <tableColumn id="1" xr3:uid="{00000000-0010-0000-0900-000001000000}" name="Unidade curricular opcional n.º_x000a_(0)"/>
    <tableColumn id="2" xr3:uid="{00000000-0010-0000-0900-000002000000}" name="Unidade curricular_x000a_(1)"/>
    <tableColumn id="3" xr3:uid="{00000000-0010-0000-0900-000003000000}" name="Área Científica_x000a_(2)"/>
    <tableColumn id="4" xr3:uid="{00000000-0010-0000-0900-000004000000}" name="Ano curricular_x000a_(1.º, 2.º …)_x000a_(3)"/>
    <tableColumn id="5" xr3:uid="{00000000-0010-0000-0900-000005000000}" name="Tipo_x000a_(Anual, Semestral … _x000a_ou, se aplicável, 1.º Semestre, 2.º Semestre …)_x000a_(4)"/>
    <tableColumn id="6" xr3:uid="{00000000-0010-0000-0900-000006000000}" name="Horas de trabalho totais_x000a_(5)"/>
    <tableColumn id="7" xr3:uid="{00000000-0010-0000-0900-000007000000}" name="T"/>
    <tableColumn id="8" xr3:uid="{00000000-0010-0000-0900-000008000000}" name="TP"/>
    <tableColumn id="9" xr3:uid="{00000000-0010-0000-0900-000009000000}" name="PL"/>
    <tableColumn id="10" xr3:uid="{00000000-0010-0000-0900-00000A000000}" name="TC"/>
    <tableColumn id="11" xr3:uid="{00000000-0010-0000-0900-00000B000000}" name="S"/>
    <tableColumn id="12" xr3:uid="{00000000-0010-0000-0900-00000C000000}" name="E"/>
    <tableColumn id="13" xr3:uid="{00000000-0010-0000-0900-00000D000000}" name="OT"/>
    <tableColumn id="14" xr3:uid="{00000000-0010-0000-0900-00000E000000}" name="O"/>
    <tableColumn id="15" xr3:uid="{00000000-0010-0000-0900-00000F000000}" name="Horas totais de contacto"/>
    <tableColumn id="16" xr3:uid="{00000000-0010-0000-0900-000010000000}" name="Créditos_x000a_(7)"/>
    <tableColumn id="17" xr3:uid="{00000000-0010-0000-0900-000011000000}" name="Observações_x000a_(8)"/>
  </tableColumns>
  <tableStyleInfo showFirstColumn="0" showLastColumn="0" showRowStripes="1" showColumnStripes="0"/>
</table>
</file>

<file path=xl/tables/table2.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2" xr:uid="{00000000-000C-0000-FFFF-FFFF01000000}" name="Tabela3" displayName="Tabela3" ref="B12:Q53" totalsRowShown="0">
  <tableColumns count="16">
    <tableColumn id="1" xr3:uid="{00000000-0010-0000-0100-000001000000}" name="Unidade curricular_x000a_(1)"/>
    <tableColumn id="2" xr3:uid="{00000000-0010-0000-0100-000002000000}" name="Área Científica_x000a_(2)"/>
    <tableColumn id="3" xr3:uid="{00000000-0010-0000-0100-000003000000}" name="Ano curricular_x000a_(1.º, 2.º …)_x000a_(3)"/>
    <tableColumn id="4" xr3:uid="{00000000-0010-0000-0100-000004000000}" name="Tipo_x000a_(Anual, Semestral … _x000a_ou, se aplicável, 1.º Semestre, 2.º Semestre …)_x000a_(4)"/>
    <tableColumn id="5" xr3:uid="{00000000-0010-0000-0100-000005000000}" name="Horas de trabalho totais_x000a_(5)"/>
    <tableColumn id="6" xr3:uid="{00000000-0010-0000-0100-000006000000}" name="T"/>
    <tableColumn id="7" xr3:uid="{00000000-0010-0000-0100-000007000000}" name="TP"/>
    <tableColumn id="8" xr3:uid="{00000000-0010-0000-0100-000008000000}" name="PL"/>
    <tableColumn id="9" xr3:uid="{00000000-0010-0000-0100-000009000000}" name="TC"/>
    <tableColumn id="10" xr3:uid="{00000000-0010-0000-0100-00000A000000}" name="S"/>
    <tableColumn id="11" xr3:uid="{00000000-0010-0000-0100-00000B000000}" name="E"/>
    <tableColumn id="12" xr3:uid="{00000000-0010-0000-0100-00000C000000}" name="OT"/>
    <tableColumn id="13" xr3:uid="{00000000-0010-0000-0100-00000D000000}" name="O"/>
    <tableColumn id="14" xr3:uid="{00000000-0010-0000-0100-00000E000000}" name="Horas totais de contacto"/>
    <tableColumn id="15" xr3:uid="{00000000-0010-0000-0100-00000F000000}" name="Créditos_x000a_(7)"/>
    <tableColumn id="16" xr3:uid="{00000000-0010-0000-0100-000010000000}" name="Observações_x000a_(8)"/>
  </tableColumns>
  <tableStyleInfo showFirstColumn="0" showLastColumn="0" showRowStripes="1" showColumnStripes="0"/>
</table>
</file>

<file path=xl/tables/table3.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3" xr:uid="{00000000-000C-0000-FFFF-FFFF02000000}" name="Tabela4" displayName="Tabela4" ref="T12:AI53" totalsRowShown="0">
  <tableColumns count="16">
    <tableColumn id="1" xr3:uid="{00000000-0010-0000-0200-000001000000}" name="Unidade curricular_x000a_(1)"/>
    <tableColumn id="2" xr3:uid="{00000000-0010-0000-0200-000002000000}" name="Área Científica_x000a_(2)"/>
    <tableColumn id="3" xr3:uid="{00000000-0010-0000-0200-000003000000}" name="Ano curricular_x000a_(1.º, 2.º …)_x000a_(3)"/>
    <tableColumn id="4" xr3:uid="{00000000-0010-0000-0200-000004000000}" name="Tipo_x000a_(Anual, Semestral … _x000a_ou, se aplicável, 1.º Semestre, 2.º Semestre …)_x000a_(4)"/>
    <tableColumn id="5" xr3:uid="{00000000-0010-0000-0200-000005000000}" name="Horas de trabalho totais_x000a_(5)"/>
    <tableColumn id="6" xr3:uid="{00000000-0010-0000-0200-000006000000}" name="T"/>
    <tableColumn id="7" xr3:uid="{00000000-0010-0000-0200-000007000000}" name="TP"/>
    <tableColumn id="8" xr3:uid="{00000000-0010-0000-0200-000008000000}" name="PL"/>
    <tableColumn id="9" xr3:uid="{00000000-0010-0000-0200-000009000000}" name="TC"/>
    <tableColumn id="10" xr3:uid="{00000000-0010-0000-0200-00000A000000}" name="S"/>
    <tableColumn id="11" xr3:uid="{00000000-0010-0000-0200-00000B000000}" name="E"/>
    <tableColumn id="12" xr3:uid="{00000000-0010-0000-0200-00000C000000}" name="OT"/>
    <tableColumn id="13" xr3:uid="{00000000-0010-0000-0200-00000D000000}" name="O"/>
    <tableColumn id="14" xr3:uid="{00000000-0010-0000-0200-00000E000000}" name="Horas totais de contacto"/>
    <tableColumn id="15" xr3:uid="{00000000-0010-0000-0200-00000F000000}" name="Créditos_x000a_(7)"/>
    <tableColumn id="16" xr3:uid="{00000000-0010-0000-0200-000010000000}" name="Observações_x000a_(8)"/>
  </tableColumns>
  <tableStyleInfo showFirstColumn="0" showLastColumn="0" showRowStripes="1" showColumnStripes="0"/>
</table>
</file>

<file path=xl/tables/table4.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4" xr:uid="{00000000-000C-0000-FFFF-FFFF03000000}" name="Tabela5" displayName="Tabela5" ref="B12:R26" totalsRowShown="0">
  <tableColumns count="17">
    <tableColumn id="1" xr3:uid="{00000000-0010-0000-0300-000001000000}" name="Unidade curricular opcional n.º_x000a_(0)"/>
    <tableColumn id="2" xr3:uid="{00000000-0010-0000-0300-000002000000}" name="Unidade curricular_x000a_(1)"/>
    <tableColumn id="3" xr3:uid="{00000000-0010-0000-0300-000003000000}" name="Área Científica_x000a_(2)"/>
    <tableColumn id="4" xr3:uid="{00000000-0010-0000-0300-000004000000}" name="Ano curricular_x000a_(1.º, 2.º …)_x000a_(3)"/>
    <tableColumn id="5" xr3:uid="{00000000-0010-0000-0300-000005000000}" name="Tipo_x000a_(Anual, Semestral … _x000a_ou, se aplicável, 1.º Semestre, 2.º Semestre …)_x000a_(4)"/>
    <tableColumn id="6" xr3:uid="{00000000-0010-0000-0300-000006000000}" name="Horas de trabalho totais_x000a_(5)"/>
    <tableColumn id="7" xr3:uid="{00000000-0010-0000-0300-000007000000}" name="T"/>
    <tableColumn id="8" xr3:uid="{00000000-0010-0000-0300-000008000000}" name="TP"/>
    <tableColumn id="9" xr3:uid="{00000000-0010-0000-0300-000009000000}" name="PL"/>
    <tableColumn id="10" xr3:uid="{00000000-0010-0000-0300-00000A000000}" name="TC"/>
    <tableColumn id="11" xr3:uid="{00000000-0010-0000-0300-00000B000000}" name="S"/>
    <tableColumn id="12" xr3:uid="{00000000-0010-0000-0300-00000C000000}" name="E"/>
    <tableColumn id="13" xr3:uid="{00000000-0010-0000-0300-00000D000000}" name="OT"/>
    <tableColumn id="14" xr3:uid="{00000000-0010-0000-0300-00000E000000}" name="O"/>
    <tableColumn id="15" xr3:uid="{00000000-0010-0000-0300-00000F000000}" name="Horas totais de contacto"/>
    <tableColumn id="16" xr3:uid="{00000000-0010-0000-0300-000010000000}" name="Créditos_x000a_(7)"/>
    <tableColumn id="17" xr3:uid="{00000000-0010-0000-0300-000011000000}" name="Observações_x000a_(8)"/>
  </tableColumns>
  <tableStyleInfo showFirstColumn="0" showLastColumn="0" showRowStripes="1" showColumnStripes="0"/>
</table>
</file>

<file path=xl/tables/table5.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5" xr:uid="{00000000-000C-0000-FFFF-FFFF04000000}" name="Tabela7" displayName="Tabela7" ref="U12:AK26" totalsRowShown="0">
  <tableColumns count="17">
    <tableColumn id="1" xr3:uid="{00000000-0010-0000-0400-000001000000}" name="Unidade curricular opcional n.º_x000a_(0)"/>
    <tableColumn id="2" xr3:uid="{00000000-0010-0000-0400-000002000000}" name="Unidade curricular_x000a_(1)"/>
    <tableColumn id="3" xr3:uid="{00000000-0010-0000-0400-000003000000}" name="Área Científica_x000a_(2)"/>
    <tableColumn id="4" xr3:uid="{00000000-0010-0000-0400-000004000000}" name="Ano curricular_x000a_(1.º, 2.º …)_x000a_(3)"/>
    <tableColumn id="5" xr3:uid="{00000000-0010-0000-0400-000005000000}" name="Tipo_x000a_(Anual, Semestral … _x000a_ou, se aplicável, 1.º Semestre, 2.º Semestre …)_x000a_(4)"/>
    <tableColumn id="6" xr3:uid="{00000000-0010-0000-0400-000006000000}" name="Horas de trabalho totais_x000a_(5)"/>
    <tableColumn id="7" xr3:uid="{00000000-0010-0000-0400-000007000000}" name="T"/>
    <tableColumn id="8" xr3:uid="{00000000-0010-0000-0400-000008000000}" name="TP"/>
    <tableColumn id="9" xr3:uid="{00000000-0010-0000-0400-000009000000}" name="PL"/>
    <tableColumn id="10" xr3:uid="{00000000-0010-0000-0400-00000A000000}" name="TC"/>
    <tableColumn id="11" xr3:uid="{00000000-0010-0000-0400-00000B000000}" name="S"/>
    <tableColumn id="12" xr3:uid="{00000000-0010-0000-0400-00000C000000}" name="E"/>
    <tableColumn id="13" xr3:uid="{00000000-0010-0000-0400-00000D000000}" name="OT"/>
    <tableColumn id="14" xr3:uid="{00000000-0010-0000-0400-00000E000000}" name="O"/>
    <tableColumn id="15" xr3:uid="{00000000-0010-0000-0400-00000F000000}" name="Horas totais de contacto"/>
    <tableColumn id="16" xr3:uid="{00000000-0010-0000-0400-000010000000}" name="Créditos_x000a_(7)"/>
    <tableColumn id="17" xr3:uid="{00000000-0010-0000-0400-000011000000}" name="Observações_x000a_(8)"/>
  </tableColumns>
  <tableStyleInfo showFirstColumn="0" showLastColumn="0" showRowStripes="1" showColumnStripes="0"/>
</table>
</file>

<file path=xl/tables/table6.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6" xr:uid="{00000000-000C-0000-FFFF-FFFF05000000}" name="Tabela2" displayName="Tabela2" ref="B16:M31" totalsRowShown="0">
  <tableColumns count="12">
    <tableColumn id="1" xr3:uid="{00000000-0010-0000-0500-000001000000}" name="Coluna1"/>
    <tableColumn id="2" xr3:uid="{00000000-0010-0000-0500-000002000000}" name="Coluna2"/>
    <tableColumn id="3" xr3:uid="{00000000-0010-0000-0500-000003000000}" name="Coluna3"/>
    <tableColumn id="4" xr3:uid="{00000000-0010-0000-0500-000004000000}" name="Coluna4"/>
    <tableColumn id="5" xr3:uid="{00000000-0010-0000-0500-000005000000}" name="Coluna5"/>
    <tableColumn id="6" xr3:uid="{00000000-0010-0000-0500-000006000000}" name="Coluna6"/>
    <tableColumn id="7" xr3:uid="{00000000-0010-0000-0500-000007000000}" name="Coluna7"/>
    <tableColumn id="8" xr3:uid="{00000000-0010-0000-0500-000008000000}" name="Coluna8"/>
    <tableColumn id="9" xr3:uid="{00000000-0010-0000-0500-000009000000}" name="Coluna9"/>
    <tableColumn id="10" xr3:uid="{00000000-0010-0000-0500-00000A000000}" name="Coluna10"/>
    <tableColumn id="11" xr3:uid="{00000000-0010-0000-0500-00000B000000}" name="5%"/>
    <tableColumn id="12" xr3:uid="{00000000-0010-0000-0500-00000C000000}" name="3%"/>
  </tableColumns>
  <tableStyleInfo showFirstColumn="0" showLastColumn="0" showRowStripes="1" showColumnStripes="0"/>
</table>
</file>

<file path=xl/tables/table7.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7" xr:uid="{00000000-000C-0000-FFFF-FFFF06000000}" name="Tabela8" displayName="Tabela8" ref="B12:Q53" totalsRowShown="0">
  <tableColumns count="16">
    <tableColumn id="1" xr3:uid="{00000000-0010-0000-0600-000001000000}" name="Unidade curricular_x000a_(1)"/>
    <tableColumn id="2" xr3:uid="{00000000-0010-0000-0600-000002000000}" name="Área Científica_x000a_(2)"/>
    <tableColumn id="3" xr3:uid="{00000000-0010-0000-0600-000003000000}" name="Ano curricular_x000a_(1.º, 2.º …)_x000a_(3)"/>
    <tableColumn id="4" xr3:uid="{00000000-0010-0000-0600-000004000000}" name="Tipo_x000a_(Anual, Semestral … _x000a_ou, se aplicável, 1.º Semestre, 2.º Semestre …)_x000a_(4)"/>
    <tableColumn id="5" xr3:uid="{00000000-0010-0000-0600-000005000000}" name="Horas de trabalho totais_x000a_(5)"/>
    <tableColumn id="6" xr3:uid="{00000000-0010-0000-0600-000006000000}" name="T"/>
    <tableColumn id="7" xr3:uid="{00000000-0010-0000-0600-000007000000}" name="TP"/>
    <tableColumn id="8" xr3:uid="{00000000-0010-0000-0600-000008000000}" name="PL"/>
    <tableColumn id="9" xr3:uid="{00000000-0010-0000-0600-000009000000}" name="TC"/>
    <tableColumn id="10" xr3:uid="{00000000-0010-0000-0600-00000A000000}" name="S"/>
    <tableColumn id="11" xr3:uid="{00000000-0010-0000-0600-00000B000000}" name="E"/>
    <tableColumn id="12" xr3:uid="{00000000-0010-0000-0600-00000C000000}" name="OT"/>
    <tableColumn id="13" xr3:uid="{00000000-0010-0000-0600-00000D000000}" name="O"/>
    <tableColumn id="14" xr3:uid="{00000000-0010-0000-0600-00000E000000}" name="Horas totais de contacto"/>
    <tableColumn id="15" xr3:uid="{00000000-0010-0000-0600-00000F000000}" name="Créditos_x000a_(7)"/>
    <tableColumn id="16" xr3:uid="{00000000-0010-0000-0600-000010000000}" name="Observações_x000a_(8)"/>
  </tableColumns>
  <tableStyleInfo showFirstColumn="0" showLastColumn="0" showRowStripes="1" showColumnStripes="0"/>
</table>
</file>

<file path=xl/tables/table8.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8" xr:uid="{00000000-000C-0000-FFFF-FFFF07000000}" name="Tabela9" displayName="Tabela9" ref="T12:AI53" totalsRowShown="0">
  <tableColumns count="16">
    <tableColumn id="1" xr3:uid="{00000000-0010-0000-0700-000001000000}" name="Unidade curricular_x000a_(1)"/>
    <tableColumn id="2" xr3:uid="{00000000-0010-0000-0700-000002000000}" name="Área Científica_x000a_(2)"/>
    <tableColumn id="3" xr3:uid="{00000000-0010-0000-0700-000003000000}" name="Ano curricular_x000a_(1.º, 2.º …)_x000a_(3)"/>
    <tableColumn id="4" xr3:uid="{00000000-0010-0000-0700-000004000000}" name="Tipo_x000a_(Anual, Semestral … _x000a_ou, se aplicável, 1.º Semestre, 2.º Semestre …)_x000a_(4)"/>
    <tableColumn id="5" xr3:uid="{00000000-0010-0000-0700-000005000000}" name="Horas de trabalho totais_x000a_(5)"/>
    <tableColumn id="6" xr3:uid="{00000000-0010-0000-0700-000006000000}" name="T"/>
    <tableColumn id="7" xr3:uid="{00000000-0010-0000-0700-000007000000}" name="TP"/>
    <tableColumn id="8" xr3:uid="{00000000-0010-0000-0700-000008000000}" name="PL"/>
    <tableColumn id="9" xr3:uid="{00000000-0010-0000-0700-000009000000}" name="TC"/>
    <tableColumn id="10" xr3:uid="{00000000-0010-0000-0700-00000A000000}" name="S"/>
    <tableColumn id="11" xr3:uid="{00000000-0010-0000-0700-00000B000000}" name="E"/>
    <tableColumn id="12" xr3:uid="{00000000-0010-0000-0700-00000C000000}" name="OT"/>
    <tableColumn id="13" xr3:uid="{00000000-0010-0000-0700-00000D000000}" name="O"/>
    <tableColumn id="14" xr3:uid="{00000000-0010-0000-0700-00000E000000}" name="Horas totais de contacto"/>
    <tableColumn id="15" xr3:uid="{00000000-0010-0000-0700-00000F000000}" name="Créditos_x000a_(7)"/>
    <tableColumn id="16" xr3:uid="{00000000-0010-0000-0700-000010000000}" name="Observações_x000a_(8)"/>
  </tableColumns>
  <tableStyleInfo showFirstColumn="0" showLastColumn="0" showRowStripes="1" showColumnStripes="0"/>
</table>
</file>

<file path=xl/tables/table9.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9" xr:uid="{00000000-000C-0000-FFFF-FFFF08000000}" name="Tabela10" displayName="Tabela10" ref="B12:R26" totalsRowShown="0">
  <tableColumns count="17">
    <tableColumn id="1" xr3:uid="{00000000-0010-0000-0800-000001000000}" name="Unidade curricular opcional n.º_x000a_(0)"/>
    <tableColumn id="2" xr3:uid="{00000000-0010-0000-0800-000002000000}" name="Unidade curricular_x000a_(1)"/>
    <tableColumn id="3" xr3:uid="{00000000-0010-0000-0800-000003000000}" name="Área Científica_x000a_(2)"/>
    <tableColumn id="4" xr3:uid="{00000000-0010-0000-0800-000004000000}" name="Ano curricular_x000a_(1.º, 2.º …)_x000a_(3)"/>
    <tableColumn id="5" xr3:uid="{00000000-0010-0000-0800-000005000000}" name="Tipo_x000a_(Anual, Semestral … _x000a_ou, se aplicável, 1.º Semestre, 2.º Semestre …)_x000a_(4)"/>
    <tableColumn id="6" xr3:uid="{00000000-0010-0000-0800-000006000000}" name="Horas de trabalho totais_x000a_(5)"/>
    <tableColumn id="7" xr3:uid="{00000000-0010-0000-0800-000007000000}" name="T"/>
    <tableColumn id="8" xr3:uid="{00000000-0010-0000-0800-000008000000}" name="TP"/>
    <tableColumn id="9" xr3:uid="{00000000-0010-0000-0800-000009000000}" name="PL"/>
    <tableColumn id="10" xr3:uid="{00000000-0010-0000-0800-00000A000000}" name="TC"/>
    <tableColumn id="11" xr3:uid="{00000000-0010-0000-0800-00000B000000}" name="S"/>
    <tableColumn id="12" xr3:uid="{00000000-0010-0000-0800-00000C000000}" name="E"/>
    <tableColumn id="13" xr3:uid="{00000000-0010-0000-0800-00000D000000}" name="OT"/>
    <tableColumn id="14" xr3:uid="{00000000-0010-0000-0800-00000E000000}" name="O"/>
    <tableColumn id="15" xr3:uid="{00000000-0010-0000-0800-00000F000000}" name="Horas totais de contacto"/>
    <tableColumn id="16" xr3:uid="{00000000-0010-0000-0800-000010000000}" name="Créditos_x000a_(7)"/>
    <tableColumn id="17" xr3:uid="{00000000-0010-0000-0800-000011000000}" name="Observações_x000a_(8)"/>
  </tableColumns>
  <tableStyleInfo showFirstColumn="0" showLastColumn="0" showRowStripes="1" showColumnStripes="0"/>
</table>
</file>

<file path=xl/theme/theme1.xml><?xml version="1.0" encoding="utf-8"?>
<a:theme xmlns:a="http://purl.oclc.org/ooxml/drawingml/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purl.oclc.org/ooxml/officeDocument/relationships/table" Target="../tables/table10.xml"/><Relationship Id="rId1" Type="http://purl.oclc.org/ooxml/officeDocument/relationships/table" Target="../tables/table9.xml"/></Relationships>
</file>

<file path=xl/worksheets/_rels/sheet12.xml.rels><?xml version="1.0" encoding="UTF-8" standalone="yes"?>
<Relationships xmlns="http://schemas.openxmlformats.org/package/2006/relationships"><Relationship Id="rId1" Type="http://purl.oclc.org/ooxml/officeDocument/relationships/drawing" Target="../drawings/drawing1.xml"/></Relationships>
</file>

<file path=xl/worksheets/_rels/sheet5.xml.rels><?xml version="1.0" encoding="UTF-8" standalone="yes"?>
<Relationships xmlns="http://schemas.openxmlformats.org/package/2006/relationships"><Relationship Id="rId1" Type="http://purl.oclc.org/ooxml/officeDocument/relationships/table" Target="../tables/table1.xml"/></Relationships>
</file>

<file path=xl/worksheets/_rels/sheet6.xml.rels><?xml version="1.0" encoding="UTF-8" standalone="yes"?>
<Relationships xmlns="http://schemas.openxmlformats.org/package/2006/relationships"><Relationship Id="rId2" Type="http://purl.oclc.org/ooxml/officeDocument/relationships/table" Target="../tables/table3.xml"/><Relationship Id="rId1" Type="http://purl.oclc.org/ooxml/officeDocument/relationships/table" Target="../tables/table2.xml"/></Relationships>
</file>

<file path=xl/worksheets/_rels/sheet7.xml.rels><?xml version="1.0" encoding="UTF-8" standalone="yes"?>
<Relationships xmlns="http://schemas.openxmlformats.org/package/2006/relationships"><Relationship Id="rId2" Type="http://purl.oclc.org/ooxml/officeDocument/relationships/table" Target="../tables/table5.xml"/><Relationship Id="rId1" Type="http://purl.oclc.org/ooxml/officeDocument/relationships/table" Target="../tables/table4.xml"/></Relationships>
</file>

<file path=xl/worksheets/_rels/sheet8.xml.rels><?xml version="1.0" encoding="UTF-8" standalone="yes"?>
<Relationships xmlns="http://schemas.openxmlformats.org/package/2006/relationships"><Relationship Id="rId1" Type="http://purl.oclc.org/ooxml/officeDocument/relationships/table" Target="../tables/table6.xml"/></Relationships>
</file>

<file path=xl/worksheets/_rels/sheet9.xml.rels><?xml version="1.0" encoding="UTF-8" standalone="yes"?>
<Relationships xmlns="http://schemas.openxmlformats.org/package/2006/relationships"><Relationship Id="rId2" Type="http://purl.oclc.org/ooxml/officeDocument/relationships/table" Target="../tables/table8.xml"/><Relationship Id="rId1" Type="http://purl.oclc.org/ooxml/officeDocument/relationships/table" Target="../tables/table7.x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89"/>
  <sheetViews>
    <sheetView tabSelected="1" workbookViewId="0">
      <selection activeCell="F6" sqref="F6"/>
    </sheetView>
  </sheetViews>
  <sheetFormatPr defaultRowHeight="12" x14ac:dyDescent="0.2"/>
  <cols>
    <col min="1" max="1" width="9.140625" style="1" customWidth="1"/>
    <col min="2" max="2" width="3" style="3" customWidth="1"/>
    <col min="3" max="3" width="100.28515625" style="10" bestFit="1" customWidth="1"/>
    <col min="4" max="257" width="9.140625" style="1" customWidth="1"/>
    <col min="258" max="258" width="3" style="1" customWidth="1"/>
    <col min="259" max="259" width="85" style="1" customWidth="1"/>
    <col min="260" max="513" width="9.140625" style="1" customWidth="1"/>
    <col min="514" max="514" width="3" style="1" customWidth="1"/>
    <col min="515" max="515" width="85" style="1" customWidth="1"/>
    <col min="516" max="769" width="9.140625" style="1" customWidth="1"/>
    <col min="770" max="770" width="3" style="1" customWidth="1"/>
    <col min="771" max="771" width="85" style="1" customWidth="1"/>
    <col min="772" max="1025" width="9.140625" style="1" customWidth="1"/>
    <col min="1026" max="1026" width="3" style="1" customWidth="1"/>
    <col min="1027" max="1027" width="85" style="1" customWidth="1"/>
    <col min="1028" max="1281" width="9.140625" style="1" customWidth="1"/>
    <col min="1282" max="1282" width="3" style="1" customWidth="1"/>
    <col min="1283" max="1283" width="85" style="1" customWidth="1"/>
    <col min="1284" max="1537" width="9.140625" style="1" customWidth="1"/>
    <col min="1538" max="1538" width="3" style="1" customWidth="1"/>
    <col min="1539" max="1539" width="85" style="1" customWidth="1"/>
    <col min="1540" max="1793" width="9.140625" style="1" customWidth="1"/>
    <col min="1794" max="1794" width="3" style="1" customWidth="1"/>
    <col min="1795" max="1795" width="85" style="1" customWidth="1"/>
    <col min="1796" max="2049" width="9.140625" style="1" customWidth="1"/>
    <col min="2050" max="2050" width="3" style="1" customWidth="1"/>
    <col min="2051" max="2051" width="85" style="1" customWidth="1"/>
    <col min="2052" max="2305" width="9.140625" style="1" customWidth="1"/>
    <col min="2306" max="2306" width="3" style="1" customWidth="1"/>
    <col min="2307" max="2307" width="85" style="1" customWidth="1"/>
    <col min="2308" max="2561" width="9.140625" style="1" customWidth="1"/>
    <col min="2562" max="2562" width="3" style="1" customWidth="1"/>
    <col min="2563" max="2563" width="85" style="1" customWidth="1"/>
    <col min="2564" max="2817" width="9.140625" style="1" customWidth="1"/>
    <col min="2818" max="2818" width="3" style="1" customWidth="1"/>
    <col min="2819" max="2819" width="85" style="1" customWidth="1"/>
    <col min="2820" max="3073" width="9.140625" style="1" customWidth="1"/>
    <col min="3074" max="3074" width="3" style="1" customWidth="1"/>
    <col min="3075" max="3075" width="85" style="1" customWidth="1"/>
    <col min="3076" max="3329" width="9.140625" style="1" customWidth="1"/>
    <col min="3330" max="3330" width="3" style="1" customWidth="1"/>
    <col min="3331" max="3331" width="85" style="1" customWidth="1"/>
    <col min="3332" max="3585" width="9.140625" style="1" customWidth="1"/>
    <col min="3586" max="3586" width="3" style="1" customWidth="1"/>
    <col min="3587" max="3587" width="85" style="1" customWidth="1"/>
    <col min="3588" max="3841" width="9.140625" style="1" customWidth="1"/>
    <col min="3842" max="3842" width="3" style="1" customWidth="1"/>
    <col min="3843" max="3843" width="85" style="1" customWidth="1"/>
    <col min="3844" max="4097" width="9.140625" style="1" customWidth="1"/>
    <col min="4098" max="4098" width="3" style="1" customWidth="1"/>
    <col min="4099" max="4099" width="85" style="1" customWidth="1"/>
    <col min="4100" max="4353" width="9.140625" style="1" customWidth="1"/>
    <col min="4354" max="4354" width="3" style="1" customWidth="1"/>
    <col min="4355" max="4355" width="85" style="1" customWidth="1"/>
    <col min="4356" max="4609" width="9.140625" style="1" customWidth="1"/>
    <col min="4610" max="4610" width="3" style="1" customWidth="1"/>
    <col min="4611" max="4611" width="85" style="1" customWidth="1"/>
    <col min="4612" max="4865" width="9.140625" style="1" customWidth="1"/>
    <col min="4866" max="4866" width="3" style="1" customWidth="1"/>
    <col min="4867" max="4867" width="85" style="1" customWidth="1"/>
    <col min="4868" max="5121" width="9.140625" style="1" customWidth="1"/>
    <col min="5122" max="5122" width="3" style="1" customWidth="1"/>
    <col min="5123" max="5123" width="85" style="1" customWidth="1"/>
    <col min="5124" max="5377" width="9.140625" style="1" customWidth="1"/>
    <col min="5378" max="5378" width="3" style="1" customWidth="1"/>
    <col min="5379" max="5379" width="85" style="1" customWidth="1"/>
    <col min="5380" max="5633" width="9.140625" style="1" customWidth="1"/>
    <col min="5634" max="5634" width="3" style="1" customWidth="1"/>
    <col min="5635" max="5635" width="85" style="1" customWidth="1"/>
    <col min="5636" max="5889" width="9.140625" style="1" customWidth="1"/>
    <col min="5890" max="5890" width="3" style="1" customWidth="1"/>
    <col min="5891" max="5891" width="85" style="1" customWidth="1"/>
    <col min="5892" max="6145" width="9.140625" style="1" customWidth="1"/>
    <col min="6146" max="6146" width="3" style="1" customWidth="1"/>
    <col min="6147" max="6147" width="85" style="1" customWidth="1"/>
    <col min="6148" max="6401" width="9.140625" style="1" customWidth="1"/>
    <col min="6402" max="6402" width="3" style="1" customWidth="1"/>
    <col min="6403" max="6403" width="85" style="1" customWidth="1"/>
    <col min="6404" max="6657" width="9.140625" style="1" customWidth="1"/>
    <col min="6658" max="6658" width="3" style="1" customWidth="1"/>
    <col min="6659" max="6659" width="85" style="1" customWidth="1"/>
    <col min="6660" max="6913" width="9.140625" style="1" customWidth="1"/>
    <col min="6914" max="6914" width="3" style="1" customWidth="1"/>
    <col min="6915" max="6915" width="85" style="1" customWidth="1"/>
    <col min="6916" max="7169" width="9.140625" style="1" customWidth="1"/>
    <col min="7170" max="7170" width="3" style="1" customWidth="1"/>
    <col min="7171" max="7171" width="85" style="1" customWidth="1"/>
    <col min="7172" max="7425" width="9.140625" style="1" customWidth="1"/>
    <col min="7426" max="7426" width="3" style="1" customWidth="1"/>
    <col min="7427" max="7427" width="85" style="1" customWidth="1"/>
    <col min="7428" max="7681" width="9.140625" style="1" customWidth="1"/>
    <col min="7682" max="7682" width="3" style="1" customWidth="1"/>
    <col min="7683" max="7683" width="85" style="1" customWidth="1"/>
    <col min="7684" max="7937" width="9.140625" style="1" customWidth="1"/>
    <col min="7938" max="7938" width="3" style="1" customWidth="1"/>
    <col min="7939" max="7939" width="85" style="1" customWidth="1"/>
    <col min="7940" max="8193" width="9.140625" style="1" customWidth="1"/>
    <col min="8194" max="8194" width="3" style="1" customWidth="1"/>
    <col min="8195" max="8195" width="85" style="1" customWidth="1"/>
    <col min="8196" max="8449" width="9.140625" style="1" customWidth="1"/>
    <col min="8450" max="8450" width="3" style="1" customWidth="1"/>
    <col min="8451" max="8451" width="85" style="1" customWidth="1"/>
    <col min="8452" max="8705" width="9.140625" style="1" customWidth="1"/>
    <col min="8706" max="8706" width="3" style="1" customWidth="1"/>
    <col min="8707" max="8707" width="85" style="1" customWidth="1"/>
    <col min="8708" max="8961" width="9.140625" style="1" customWidth="1"/>
    <col min="8962" max="8962" width="3" style="1" customWidth="1"/>
    <col min="8963" max="8963" width="85" style="1" customWidth="1"/>
    <col min="8964" max="9217" width="9.140625" style="1" customWidth="1"/>
    <col min="9218" max="9218" width="3" style="1" customWidth="1"/>
    <col min="9219" max="9219" width="85" style="1" customWidth="1"/>
    <col min="9220" max="9473" width="9.140625" style="1" customWidth="1"/>
    <col min="9474" max="9474" width="3" style="1" customWidth="1"/>
    <col min="9475" max="9475" width="85" style="1" customWidth="1"/>
    <col min="9476" max="9729" width="9.140625" style="1" customWidth="1"/>
    <col min="9730" max="9730" width="3" style="1" customWidth="1"/>
    <col min="9731" max="9731" width="85" style="1" customWidth="1"/>
    <col min="9732" max="9985" width="9.140625" style="1" customWidth="1"/>
    <col min="9986" max="9986" width="3" style="1" customWidth="1"/>
    <col min="9987" max="9987" width="85" style="1" customWidth="1"/>
    <col min="9988" max="10241" width="9.140625" style="1" customWidth="1"/>
    <col min="10242" max="10242" width="3" style="1" customWidth="1"/>
    <col min="10243" max="10243" width="85" style="1" customWidth="1"/>
    <col min="10244" max="10497" width="9.140625" style="1" customWidth="1"/>
    <col min="10498" max="10498" width="3" style="1" customWidth="1"/>
    <col min="10499" max="10499" width="85" style="1" customWidth="1"/>
    <col min="10500" max="10753" width="9.140625" style="1" customWidth="1"/>
    <col min="10754" max="10754" width="3" style="1" customWidth="1"/>
    <col min="10755" max="10755" width="85" style="1" customWidth="1"/>
    <col min="10756" max="11009" width="9.140625" style="1" customWidth="1"/>
    <col min="11010" max="11010" width="3" style="1" customWidth="1"/>
    <col min="11011" max="11011" width="85" style="1" customWidth="1"/>
    <col min="11012" max="11265" width="9.140625" style="1" customWidth="1"/>
    <col min="11266" max="11266" width="3" style="1" customWidth="1"/>
    <col min="11267" max="11267" width="85" style="1" customWidth="1"/>
    <col min="11268" max="11521" width="9.140625" style="1" customWidth="1"/>
    <col min="11522" max="11522" width="3" style="1" customWidth="1"/>
    <col min="11523" max="11523" width="85" style="1" customWidth="1"/>
    <col min="11524" max="11777" width="9.140625" style="1" customWidth="1"/>
    <col min="11778" max="11778" width="3" style="1" customWidth="1"/>
    <col min="11779" max="11779" width="85" style="1" customWidth="1"/>
    <col min="11780" max="12033" width="9.140625" style="1" customWidth="1"/>
    <col min="12034" max="12034" width="3" style="1" customWidth="1"/>
    <col min="12035" max="12035" width="85" style="1" customWidth="1"/>
    <col min="12036" max="12289" width="9.140625" style="1" customWidth="1"/>
    <col min="12290" max="12290" width="3" style="1" customWidth="1"/>
    <col min="12291" max="12291" width="85" style="1" customWidth="1"/>
    <col min="12292" max="12545" width="9.140625" style="1" customWidth="1"/>
    <col min="12546" max="12546" width="3" style="1" customWidth="1"/>
    <col min="12547" max="12547" width="85" style="1" customWidth="1"/>
    <col min="12548" max="12801" width="9.140625" style="1" customWidth="1"/>
    <col min="12802" max="12802" width="3" style="1" customWidth="1"/>
    <col min="12803" max="12803" width="85" style="1" customWidth="1"/>
    <col min="12804" max="13057" width="9.140625" style="1" customWidth="1"/>
    <col min="13058" max="13058" width="3" style="1" customWidth="1"/>
    <col min="13059" max="13059" width="85" style="1" customWidth="1"/>
    <col min="13060" max="13313" width="9.140625" style="1" customWidth="1"/>
    <col min="13314" max="13314" width="3" style="1" customWidth="1"/>
    <col min="13315" max="13315" width="85" style="1" customWidth="1"/>
    <col min="13316" max="13569" width="9.140625" style="1" customWidth="1"/>
    <col min="13570" max="13570" width="3" style="1" customWidth="1"/>
    <col min="13571" max="13571" width="85" style="1" customWidth="1"/>
    <col min="13572" max="13825" width="9.140625" style="1" customWidth="1"/>
    <col min="13826" max="13826" width="3" style="1" customWidth="1"/>
    <col min="13827" max="13827" width="85" style="1" customWidth="1"/>
    <col min="13828" max="14081" width="9.140625" style="1" customWidth="1"/>
    <col min="14082" max="14082" width="3" style="1" customWidth="1"/>
    <col min="14083" max="14083" width="85" style="1" customWidth="1"/>
    <col min="14084" max="14337" width="9.140625" style="1" customWidth="1"/>
    <col min="14338" max="14338" width="3" style="1" customWidth="1"/>
    <col min="14339" max="14339" width="85" style="1" customWidth="1"/>
    <col min="14340" max="14593" width="9.140625" style="1" customWidth="1"/>
    <col min="14594" max="14594" width="3" style="1" customWidth="1"/>
    <col min="14595" max="14595" width="85" style="1" customWidth="1"/>
    <col min="14596" max="14849" width="9.140625" style="1" customWidth="1"/>
    <col min="14850" max="14850" width="3" style="1" customWidth="1"/>
    <col min="14851" max="14851" width="85" style="1" customWidth="1"/>
    <col min="14852" max="15105" width="9.140625" style="1" customWidth="1"/>
    <col min="15106" max="15106" width="3" style="1" customWidth="1"/>
    <col min="15107" max="15107" width="85" style="1" customWidth="1"/>
    <col min="15108" max="15361" width="9.140625" style="1" customWidth="1"/>
    <col min="15362" max="15362" width="3" style="1" customWidth="1"/>
    <col min="15363" max="15363" width="85" style="1" customWidth="1"/>
    <col min="15364" max="15617" width="9.140625" style="1" customWidth="1"/>
    <col min="15618" max="15618" width="3" style="1" customWidth="1"/>
    <col min="15619" max="15619" width="85" style="1" customWidth="1"/>
    <col min="15620" max="15873" width="9.140625" style="1" customWidth="1"/>
    <col min="15874" max="15874" width="3" style="1" customWidth="1"/>
    <col min="15875" max="15875" width="85" style="1" customWidth="1"/>
    <col min="15876" max="16129" width="9.140625" style="1" customWidth="1"/>
    <col min="16130" max="16130" width="3" style="1" customWidth="1"/>
    <col min="16131" max="16131" width="85" style="1" customWidth="1"/>
    <col min="16132" max="16384" width="9.140625" style="1" customWidth="1"/>
  </cols>
  <sheetData>
    <row r="1" spans="1:3" ht="14.45" customHeight="1" x14ac:dyDescent="0.2">
      <c r="A1" s="422" t="s">
        <v>0</v>
      </c>
      <c r="B1" s="422"/>
      <c r="C1" s="422"/>
    </row>
    <row r="2" spans="1:3" ht="12" customHeight="1" x14ac:dyDescent="0.2">
      <c r="A2" s="422"/>
      <c r="B2" s="422"/>
      <c r="C2" s="422"/>
    </row>
    <row r="3" spans="1:3" ht="12" customHeight="1" thickBot="1" x14ac:dyDescent="0.25">
      <c r="A3" s="2"/>
      <c r="C3" s="4"/>
    </row>
    <row r="4" spans="1:3" ht="12" customHeight="1" thickBot="1" x14ac:dyDescent="0.25">
      <c r="A4" s="423" t="s">
        <v>1</v>
      </c>
      <c r="B4" s="423"/>
      <c r="C4" s="423"/>
    </row>
    <row r="5" spans="1:3" ht="12" customHeight="1" x14ac:dyDescent="0.2">
      <c r="A5" s="5"/>
      <c r="B5" s="6"/>
      <c r="C5" s="7"/>
    </row>
    <row r="6" spans="1:3" ht="180" x14ac:dyDescent="0.2">
      <c r="A6" s="2"/>
      <c r="B6" s="8" t="s">
        <v>2</v>
      </c>
      <c r="C6" s="9" t="s">
        <v>379</v>
      </c>
    </row>
    <row r="7" spans="1:3" ht="12" customHeight="1" x14ac:dyDescent="0.2">
      <c r="A7" s="2"/>
      <c r="B7" s="8"/>
      <c r="C7" s="9"/>
    </row>
    <row r="8" spans="1:3" ht="24" x14ac:dyDescent="0.2">
      <c r="A8" s="2"/>
      <c r="B8" s="8" t="s">
        <v>3</v>
      </c>
      <c r="C8" s="9" t="s">
        <v>4</v>
      </c>
    </row>
    <row r="9" spans="1:3" ht="12" customHeight="1" x14ac:dyDescent="0.2">
      <c r="A9" s="2"/>
      <c r="B9" s="8"/>
      <c r="C9" s="9"/>
    </row>
    <row r="10" spans="1:3" ht="216" x14ac:dyDescent="0.2">
      <c r="A10" s="2"/>
      <c r="B10" s="8" t="s">
        <v>5</v>
      </c>
      <c r="C10" s="9" t="s">
        <v>6</v>
      </c>
    </row>
    <row r="11" spans="1:3" ht="12" customHeight="1" x14ac:dyDescent="0.2">
      <c r="A11" s="2"/>
      <c r="B11" s="8"/>
      <c r="C11" s="9"/>
    </row>
    <row r="12" spans="1:3" ht="36" x14ac:dyDescent="0.2">
      <c r="A12" s="2"/>
      <c r="B12" s="8" t="s">
        <v>7</v>
      </c>
      <c r="C12" s="9" t="s">
        <v>8</v>
      </c>
    </row>
    <row r="13" spans="1:3" ht="12" customHeight="1" x14ac:dyDescent="0.2">
      <c r="A13" s="2"/>
      <c r="B13" s="8"/>
      <c r="C13" s="9"/>
    </row>
    <row r="14" spans="1:3" ht="36" x14ac:dyDescent="0.2">
      <c r="A14" s="2"/>
      <c r="B14" s="8" t="s">
        <v>9</v>
      </c>
      <c r="C14" s="9" t="s">
        <v>10</v>
      </c>
    </row>
    <row r="15" spans="1:3" ht="12" customHeight="1" x14ac:dyDescent="0.2">
      <c r="A15" s="2"/>
      <c r="C15" s="4"/>
    </row>
    <row r="16" spans="1:3" ht="12.75" thickBot="1" x14ac:dyDescent="0.25">
      <c r="A16" s="2"/>
      <c r="C16" s="4"/>
    </row>
    <row r="17" spans="1:3" ht="20.45" customHeight="1" thickBot="1" x14ac:dyDescent="0.25">
      <c r="A17" s="423" t="s">
        <v>11</v>
      </c>
      <c r="B17" s="423"/>
      <c r="C17" s="423"/>
    </row>
    <row r="18" spans="1:3" x14ac:dyDescent="0.2">
      <c r="A18" s="5"/>
      <c r="B18" s="6"/>
      <c r="C18" s="7"/>
    </row>
    <row r="19" spans="1:3" x14ac:dyDescent="0.2">
      <c r="A19" s="5"/>
      <c r="B19" s="6"/>
      <c r="C19" s="7" t="s">
        <v>12</v>
      </c>
    </row>
    <row r="20" spans="1:3" x14ac:dyDescent="0.2">
      <c r="A20" s="5"/>
      <c r="B20" s="6"/>
      <c r="C20" s="7"/>
    </row>
    <row r="21" spans="1:3" ht="72" x14ac:dyDescent="0.2">
      <c r="A21" s="2"/>
      <c r="B21" s="8" t="s">
        <v>2</v>
      </c>
      <c r="C21" s="9" t="s">
        <v>13</v>
      </c>
    </row>
    <row r="22" spans="1:3" x14ac:dyDescent="0.2">
      <c r="A22" s="2"/>
      <c r="B22" s="8"/>
      <c r="C22" s="9"/>
    </row>
    <row r="23" spans="1:3" ht="84" x14ac:dyDescent="0.2">
      <c r="A23" s="2"/>
      <c r="B23" s="8" t="s">
        <v>3</v>
      </c>
      <c r="C23" s="9" t="s">
        <v>14</v>
      </c>
    </row>
    <row r="24" spans="1:3" x14ac:dyDescent="0.2">
      <c r="A24" s="2"/>
      <c r="B24" s="8"/>
      <c r="C24" s="9"/>
    </row>
    <row r="25" spans="1:3" ht="36" x14ac:dyDescent="0.2">
      <c r="A25" s="2"/>
      <c r="B25" s="8" t="s">
        <v>5</v>
      </c>
      <c r="C25" s="9" t="s">
        <v>15</v>
      </c>
    </row>
    <row r="26" spans="1:3" x14ac:dyDescent="0.2">
      <c r="A26" s="2"/>
      <c r="B26" s="8"/>
    </row>
    <row r="27" spans="1:3" customFormat="1" ht="72" x14ac:dyDescent="0.2">
      <c r="A27" s="2"/>
      <c r="B27" s="8" t="s">
        <v>7</v>
      </c>
      <c r="C27" s="9" t="s">
        <v>16</v>
      </c>
    </row>
    <row r="28" spans="1:3" customFormat="1" ht="12.75" x14ac:dyDescent="0.2">
      <c r="A28" s="2"/>
      <c r="B28" s="8"/>
      <c r="C28" s="9"/>
    </row>
    <row r="29" spans="1:3" customFormat="1" ht="48" x14ac:dyDescent="0.2">
      <c r="A29" s="2"/>
      <c r="B29" s="8" t="s">
        <v>9</v>
      </c>
      <c r="C29" s="9" t="s">
        <v>17</v>
      </c>
    </row>
    <row r="30" spans="1:3" customFormat="1" ht="12.75" x14ac:dyDescent="0.2">
      <c r="A30" s="2"/>
      <c r="B30" s="8"/>
      <c r="C30" s="9"/>
    </row>
    <row r="31" spans="1:3" customFormat="1" ht="60" x14ac:dyDescent="0.2">
      <c r="A31" s="2"/>
      <c r="B31" s="8" t="s">
        <v>18</v>
      </c>
      <c r="C31" s="9" t="s">
        <v>19</v>
      </c>
    </row>
    <row r="32" spans="1:3" customFormat="1" ht="12.75" x14ac:dyDescent="0.2">
      <c r="A32" s="2"/>
      <c r="B32" s="8"/>
      <c r="C32" s="9"/>
    </row>
    <row r="33" spans="1:3" customFormat="1" ht="24" x14ac:dyDescent="0.2">
      <c r="A33" s="2"/>
      <c r="B33" s="8" t="s">
        <v>20</v>
      </c>
      <c r="C33" s="9" t="s">
        <v>21</v>
      </c>
    </row>
    <row r="34" spans="1:3" customFormat="1" ht="12.75" x14ac:dyDescent="0.2">
      <c r="A34" s="2"/>
      <c r="B34" s="8"/>
      <c r="C34" s="9"/>
    </row>
    <row r="35" spans="1:3" customFormat="1" ht="96" x14ac:dyDescent="0.2">
      <c r="A35" s="2"/>
      <c r="B35" s="8" t="s">
        <v>22</v>
      </c>
      <c r="C35" s="9" t="s">
        <v>23</v>
      </c>
    </row>
    <row r="36" spans="1:3" customFormat="1" ht="12.75" x14ac:dyDescent="0.2">
      <c r="A36" s="2"/>
      <c r="B36" s="8"/>
      <c r="C36" s="9"/>
    </row>
    <row r="37" spans="1:3" customFormat="1" ht="36" x14ac:dyDescent="0.2">
      <c r="A37" s="2"/>
      <c r="B37" s="8" t="s">
        <v>24</v>
      </c>
      <c r="C37" s="9" t="s">
        <v>25</v>
      </c>
    </row>
    <row r="38" spans="1:3" customFormat="1" ht="12.75" x14ac:dyDescent="0.2">
      <c r="A38" s="2"/>
      <c r="B38" s="8"/>
      <c r="C38" s="9"/>
    </row>
    <row r="39" spans="1:3" customFormat="1" ht="36" x14ac:dyDescent="0.2">
      <c r="A39" s="2"/>
      <c r="B39" s="8" t="s">
        <v>26</v>
      </c>
      <c r="C39" s="9" t="s">
        <v>27</v>
      </c>
    </row>
    <row r="40" spans="1:3" customFormat="1" ht="12.75" x14ac:dyDescent="0.2">
      <c r="A40" s="2"/>
      <c r="B40" s="8"/>
      <c r="C40" s="9"/>
    </row>
    <row r="41" spans="1:3" customFormat="1" ht="108" x14ac:dyDescent="0.2">
      <c r="A41" s="2"/>
      <c r="B41" s="8" t="s">
        <v>28</v>
      </c>
      <c r="C41" s="9" t="s">
        <v>29</v>
      </c>
    </row>
    <row r="42" spans="1:3" customFormat="1" ht="12.75" x14ac:dyDescent="0.2">
      <c r="A42" s="2"/>
      <c r="B42" s="8"/>
      <c r="C42" s="9"/>
    </row>
    <row r="43" spans="1:3" customFormat="1" ht="13.5" thickBot="1" x14ac:dyDescent="0.25">
      <c r="A43" s="2"/>
      <c r="B43" s="8"/>
      <c r="C43" s="9"/>
    </row>
    <row r="44" spans="1:3" customFormat="1" ht="13.5" thickBot="1" x14ac:dyDescent="0.25">
      <c r="A44" s="423" t="s">
        <v>30</v>
      </c>
      <c r="B44" s="423"/>
      <c r="C44" s="423"/>
    </row>
    <row r="45" spans="1:3" customFormat="1" ht="12.75" x14ac:dyDescent="0.2">
      <c r="A45" s="5"/>
      <c r="B45" s="6"/>
      <c r="C45" s="7"/>
    </row>
    <row r="46" spans="1:3" customFormat="1" ht="96" x14ac:dyDescent="0.2">
      <c r="A46" s="5"/>
      <c r="B46" s="8" t="s">
        <v>2</v>
      </c>
      <c r="C46" s="11" t="s">
        <v>31</v>
      </c>
    </row>
    <row r="47" spans="1:3" customFormat="1" ht="12.75" x14ac:dyDescent="0.2">
      <c r="A47" s="5"/>
      <c r="B47" s="6"/>
      <c r="C47" s="12" t="s">
        <v>32</v>
      </c>
    </row>
    <row r="48" spans="1:3" customFormat="1" ht="12.75" x14ac:dyDescent="0.2">
      <c r="A48" s="5"/>
      <c r="B48" s="6"/>
      <c r="C48" s="12"/>
    </row>
    <row r="49" spans="1:3" customFormat="1" ht="36" x14ac:dyDescent="0.2">
      <c r="A49" s="5"/>
      <c r="B49" s="8" t="s">
        <v>3</v>
      </c>
      <c r="C49" s="9" t="s">
        <v>33</v>
      </c>
    </row>
    <row r="50" spans="1:3" customFormat="1" ht="12.75" x14ac:dyDescent="0.2">
      <c r="A50" s="2"/>
      <c r="B50" s="8"/>
      <c r="C50" s="9"/>
    </row>
    <row r="51" spans="1:3" customFormat="1" ht="13.5" thickBot="1" x14ac:dyDescent="0.25">
      <c r="A51" s="2"/>
      <c r="B51" s="8"/>
      <c r="C51" s="9"/>
    </row>
    <row r="52" spans="1:3" customFormat="1" ht="13.5" thickBot="1" x14ac:dyDescent="0.25">
      <c r="A52" s="423" t="s">
        <v>34</v>
      </c>
      <c r="B52" s="423"/>
      <c r="C52" s="423"/>
    </row>
    <row r="53" spans="1:3" customFormat="1" ht="12.75" x14ac:dyDescent="0.2">
      <c r="A53" s="5"/>
      <c r="B53" s="6"/>
      <c r="C53" s="7"/>
    </row>
    <row r="54" spans="1:3" customFormat="1" ht="72" x14ac:dyDescent="0.2">
      <c r="A54" s="5"/>
      <c r="B54" s="8" t="s">
        <v>2</v>
      </c>
      <c r="C54" s="9" t="s">
        <v>35</v>
      </c>
    </row>
    <row r="55" spans="1:3" customFormat="1" ht="12.75" x14ac:dyDescent="0.2">
      <c r="A55" s="5"/>
      <c r="B55" s="8"/>
      <c r="C55" s="9"/>
    </row>
    <row r="56" spans="1:3" customFormat="1" ht="252" x14ac:dyDescent="0.2">
      <c r="A56" s="2"/>
      <c r="B56" s="8" t="s">
        <v>3</v>
      </c>
      <c r="C56" s="9" t="s">
        <v>36</v>
      </c>
    </row>
    <row r="57" spans="1:3" customFormat="1" ht="12.75" x14ac:dyDescent="0.2">
      <c r="A57" s="2"/>
      <c r="B57" s="8"/>
      <c r="C57" s="9"/>
    </row>
    <row r="58" spans="1:3" customFormat="1" ht="24" x14ac:dyDescent="0.2">
      <c r="A58" s="2"/>
      <c r="B58" s="8" t="s">
        <v>5</v>
      </c>
      <c r="C58" s="9" t="s">
        <v>37</v>
      </c>
    </row>
    <row r="59" spans="1:3" customFormat="1" ht="12.75" x14ac:dyDescent="0.2">
      <c r="A59" s="2"/>
      <c r="B59" s="8"/>
      <c r="C59" s="9"/>
    </row>
    <row r="60" spans="1:3" customFormat="1" ht="120" x14ac:dyDescent="0.2">
      <c r="A60" s="2"/>
      <c r="B60" s="8" t="s">
        <v>7</v>
      </c>
      <c r="C60" s="9" t="s">
        <v>38</v>
      </c>
    </row>
    <row r="61" spans="1:3" customFormat="1" ht="12.75" x14ac:dyDescent="0.2">
      <c r="A61" s="2"/>
      <c r="B61" s="8"/>
      <c r="C61" s="9"/>
    </row>
    <row r="62" spans="1:3" customFormat="1" ht="144" x14ac:dyDescent="0.2">
      <c r="A62" s="2"/>
      <c r="B62" s="8" t="s">
        <v>9</v>
      </c>
      <c r="C62" s="9" t="s">
        <v>39</v>
      </c>
    </row>
    <row r="63" spans="1:3" customFormat="1" ht="12.75" x14ac:dyDescent="0.2">
      <c r="A63" s="2"/>
      <c r="B63" s="8"/>
      <c r="C63" s="9"/>
    </row>
    <row r="64" spans="1:3" customFormat="1" ht="13.5" thickBot="1" x14ac:dyDescent="0.25">
      <c r="A64" s="2"/>
      <c r="B64" s="8"/>
      <c r="C64" s="9"/>
    </row>
    <row r="65" spans="1:3" s="13" customFormat="1" ht="20.45" customHeight="1" thickBot="1" x14ac:dyDescent="0.25">
      <c r="A65" s="423" t="s">
        <v>40</v>
      </c>
      <c r="B65" s="423"/>
      <c r="C65" s="423"/>
    </row>
    <row r="66" spans="1:3" s="13" customFormat="1" x14ac:dyDescent="0.2">
      <c r="A66" s="5"/>
      <c r="B66" s="6"/>
      <c r="C66" s="7"/>
    </row>
    <row r="67" spans="1:3" customFormat="1" ht="36" x14ac:dyDescent="0.2">
      <c r="A67" s="2"/>
      <c r="B67" s="8" t="s">
        <v>2</v>
      </c>
      <c r="C67" s="9" t="s">
        <v>41</v>
      </c>
    </row>
    <row r="68" spans="1:3" customFormat="1" ht="12.75" x14ac:dyDescent="0.2">
      <c r="A68" s="2"/>
      <c r="B68" s="8"/>
      <c r="C68" s="9"/>
    </row>
    <row r="69" spans="1:3" customFormat="1" ht="13.5" thickBot="1" x14ac:dyDescent="0.25">
      <c r="A69" s="2"/>
      <c r="B69" s="8"/>
      <c r="C69" s="9"/>
    </row>
    <row r="70" spans="1:3" s="13" customFormat="1" ht="20.45" customHeight="1" thickBot="1" x14ac:dyDescent="0.25">
      <c r="A70" s="421" t="s">
        <v>42</v>
      </c>
      <c r="B70" s="421"/>
      <c r="C70" s="421"/>
    </row>
    <row r="71" spans="1:3" s="13" customFormat="1" x14ac:dyDescent="0.2">
      <c r="A71" s="5"/>
      <c r="B71" s="6"/>
      <c r="C71" s="7"/>
    </row>
    <row r="72" spans="1:3" customFormat="1" ht="132" x14ac:dyDescent="0.2">
      <c r="A72" s="2"/>
      <c r="B72" s="8" t="s">
        <v>43</v>
      </c>
      <c r="C72" s="9" t="s">
        <v>44</v>
      </c>
    </row>
    <row r="73" spans="1:3" customFormat="1" ht="12.75" x14ac:dyDescent="0.2">
      <c r="A73" s="2"/>
      <c r="B73" s="8"/>
      <c r="C73" s="9"/>
    </row>
    <row r="74" spans="1:3" customFormat="1" ht="36" x14ac:dyDescent="0.2">
      <c r="A74" s="2"/>
      <c r="B74" s="8" t="s">
        <v>45</v>
      </c>
      <c r="C74" s="9" t="s">
        <v>46</v>
      </c>
    </row>
    <row r="75" spans="1:3" customFormat="1" ht="12.75" x14ac:dyDescent="0.2">
      <c r="A75" s="2"/>
      <c r="B75" s="8"/>
      <c r="C75" s="9"/>
    </row>
    <row r="76" spans="1:3" customFormat="1" ht="60" x14ac:dyDescent="0.2">
      <c r="A76" s="2"/>
      <c r="B76" s="8" t="s">
        <v>47</v>
      </c>
      <c r="C76" s="9" t="s">
        <v>48</v>
      </c>
    </row>
    <row r="77" spans="1:3" customFormat="1" ht="12.75" x14ac:dyDescent="0.2">
      <c r="A77" s="2"/>
      <c r="B77" s="8"/>
      <c r="C77" s="9"/>
    </row>
    <row r="78" spans="1:3" customFormat="1" ht="168" x14ac:dyDescent="0.2">
      <c r="A78" s="2"/>
      <c r="B78" s="8" t="s">
        <v>49</v>
      </c>
      <c r="C78" s="9" t="s">
        <v>50</v>
      </c>
    </row>
    <row r="79" spans="1:3" customFormat="1" ht="12.75" x14ac:dyDescent="0.2">
      <c r="A79" s="2"/>
      <c r="B79" s="8"/>
      <c r="C79" s="9"/>
    </row>
    <row r="80" spans="1:3" customFormat="1" ht="84" x14ac:dyDescent="0.2">
      <c r="A80" s="2"/>
      <c r="B80" s="8" t="s">
        <v>51</v>
      </c>
      <c r="C80" s="9" t="s">
        <v>52</v>
      </c>
    </row>
    <row r="81" spans="1:3" customFormat="1" ht="12.75" x14ac:dyDescent="0.2">
      <c r="A81" s="2"/>
      <c r="B81" s="8"/>
      <c r="C81" s="10"/>
    </row>
    <row r="82" spans="1:3" customFormat="1" ht="216" x14ac:dyDescent="0.2">
      <c r="A82" s="2"/>
      <c r="B82" s="8" t="s">
        <v>53</v>
      </c>
      <c r="C82" s="9" t="s">
        <v>54</v>
      </c>
    </row>
    <row r="83" spans="1:3" customFormat="1" ht="12.75" x14ac:dyDescent="0.2">
      <c r="A83" s="2"/>
      <c r="B83" s="8"/>
      <c r="C83" s="9"/>
    </row>
    <row r="84" spans="1:3" customFormat="1" ht="74.45" customHeight="1" x14ac:dyDescent="0.2">
      <c r="A84" s="2"/>
      <c r="B84" s="8" t="s">
        <v>55</v>
      </c>
      <c r="C84" s="9" t="s">
        <v>56</v>
      </c>
    </row>
    <row r="85" spans="1:3" customFormat="1" ht="12.75" x14ac:dyDescent="0.2">
      <c r="A85" s="2"/>
      <c r="B85" s="8"/>
      <c r="C85" s="9"/>
    </row>
    <row r="86" spans="1:3" customFormat="1" ht="24" x14ac:dyDescent="0.2">
      <c r="A86" s="2"/>
      <c r="B86" s="8" t="s">
        <v>57</v>
      </c>
      <c r="C86" s="9" t="s">
        <v>58</v>
      </c>
    </row>
    <row r="87" spans="1:3" customFormat="1" ht="12.75" x14ac:dyDescent="0.2">
      <c r="A87" s="2"/>
      <c r="B87" s="8"/>
      <c r="C87" s="9"/>
    </row>
    <row r="88" spans="1:3" customFormat="1" ht="12.75" x14ac:dyDescent="0.2">
      <c r="A88" s="14"/>
      <c r="B88" s="15"/>
      <c r="C88" s="16"/>
    </row>
    <row r="89" spans="1:3" customFormat="1" ht="12.75" x14ac:dyDescent="0.2">
      <c r="A89" s="1"/>
      <c r="B89" s="3"/>
      <c r="C89" s="17"/>
    </row>
  </sheetData>
  <sheetProtection sheet="1" objects="1" scenarios="1"/>
  <mergeCells count="7">
    <mergeCell ref="A70:C70"/>
    <mergeCell ref="A1:C2"/>
    <mergeCell ref="A4:C4"/>
    <mergeCell ref="A17:C17"/>
    <mergeCell ref="A44:C44"/>
    <mergeCell ref="A52:C52"/>
    <mergeCell ref="A65:C65"/>
  </mergeCells>
  <hyperlinks>
    <hyperlink ref="C47" location="'!'.A1" display="Ver exemplo." xr:uid="{00000000-0004-0000-0000-000000000000}"/>
  </hyperlinks>
  <pageMargins left="0.70000000000000007" right="0.70000000000000007" top="0.75" bottom="0.75" header="0.30000000000000004" footer="0.30000000000000004"/>
  <pageSetup paperSize="0" scale="90" fitToWidth="0" fitToHeight="0" orientation="portrait" horizontalDpi="0" verticalDpi="0" copies="0"/>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Y115"/>
  <sheetViews>
    <sheetView workbookViewId="0"/>
  </sheetViews>
  <sheetFormatPr defaultRowHeight="12.75" x14ac:dyDescent="0.2"/>
  <cols>
    <col min="1" max="1" width="1.140625" style="304" customWidth="1"/>
    <col min="2" max="2" width="9.28515625" style="304" customWidth="1"/>
    <col min="3" max="3" width="19.28515625" style="304" customWidth="1"/>
    <col min="4" max="4" width="8.7109375" style="304" customWidth="1"/>
    <col min="5" max="5" width="8.85546875" style="304" customWidth="1"/>
    <col min="6" max="6" width="15.7109375" style="304" customWidth="1"/>
    <col min="7" max="7" width="7.7109375" style="304" customWidth="1"/>
    <col min="8" max="15" width="3.7109375" style="304" customWidth="1"/>
    <col min="16" max="16" width="8" style="304" customWidth="1"/>
    <col min="17" max="17" width="7.7109375" style="304" customWidth="1"/>
    <col min="18" max="18" width="11.28515625" style="296" customWidth="1"/>
    <col min="19" max="19" width="1.42578125" style="303" customWidth="1"/>
    <col min="20" max="20" width="2.140625" style="336" customWidth="1"/>
    <col min="21" max="21" width="9.28515625" style="303" customWidth="1"/>
    <col min="22" max="22" width="19.28515625" style="303" customWidth="1"/>
    <col min="23" max="23" width="8.7109375" style="303" customWidth="1"/>
    <col min="24" max="24" width="8.85546875" style="303" customWidth="1"/>
    <col min="25" max="25" width="15.7109375" style="303" customWidth="1"/>
    <col min="26" max="26" width="7.7109375" style="304" customWidth="1"/>
    <col min="27" max="34" width="3.7109375" style="303" customWidth="1"/>
    <col min="35" max="35" width="8" style="303" customWidth="1"/>
    <col min="36" max="36" width="7.7109375" style="304" customWidth="1"/>
    <col min="37" max="37" width="11.28515625" style="304" customWidth="1"/>
    <col min="38" max="38" width="9.140625" style="304" customWidth="1"/>
    <col min="39" max="16384" width="9.140625" style="304"/>
  </cols>
  <sheetData>
    <row r="1" spans="1:77" s="115" customFormat="1" ht="30.75" customHeight="1" x14ac:dyDescent="0.25">
      <c r="A1" s="493" t="s">
        <v>195</v>
      </c>
      <c r="B1" s="493"/>
      <c r="C1" s="493"/>
      <c r="D1" s="493"/>
      <c r="E1" s="493"/>
      <c r="F1" s="493"/>
      <c r="G1" s="493"/>
      <c r="H1" s="493"/>
      <c r="I1" s="493"/>
      <c r="J1" s="493"/>
      <c r="K1" s="493"/>
      <c r="L1" s="493"/>
      <c r="M1" s="493"/>
      <c r="N1" s="493"/>
      <c r="O1" s="493"/>
      <c r="P1" s="493"/>
      <c r="Q1" s="493"/>
      <c r="R1" s="493"/>
      <c r="T1" s="493" t="s">
        <v>196</v>
      </c>
      <c r="U1" s="493"/>
      <c r="V1" s="493"/>
      <c r="W1" s="493"/>
      <c r="X1" s="493"/>
      <c r="Y1" s="493"/>
      <c r="Z1" s="493"/>
      <c r="AA1" s="493"/>
      <c r="AB1" s="493"/>
      <c r="AC1" s="493"/>
      <c r="AD1" s="493"/>
      <c r="AE1" s="493"/>
      <c r="AF1" s="493"/>
      <c r="AG1" s="493"/>
      <c r="AH1" s="493"/>
      <c r="AI1" s="493"/>
      <c r="AJ1" s="493"/>
      <c r="AK1" s="493"/>
    </row>
    <row r="2" spans="1:77" s="115" customFormat="1" x14ac:dyDescent="0.2">
      <c r="A2" s="26" t="str">
        <f>CONCATENATE(Form_B!$C$4,IF(Form_B!$C$7="",""," - "),Form_B!$C$7)</f>
        <v/>
      </c>
      <c r="B2" s="117"/>
      <c r="C2" s="117"/>
      <c r="D2" s="117"/>
      <c r="E2" s="117"/>
      <c r="F2" s="117"/>
      <c r="G2" s="117"/>
      <c r="H2" s="117"/>
      <c r="I2" s="117"/>
      <c r="J2" s="117"/>
      <c r="K2" s="117"/>
      <c r="L2" s="117"/>
      <c r="M2" s="117"/>
      <c r="N2" s="117"/>
      <c r="O2" s="117"/>
      <c r="P2" s="117"/>
      <c r="Q2" s="117"/>
      <c r="R2" s="264"/>
      <c r="T2" s="26" t="str">
        <f>CONCATENATE(Form_B!$C$4,IF(Form_B!$C$7="",""," - "),Form_B!$C$7)</f>
        <v/>
      </c>
      <c r="U2" s="117"/>
      <c r="V2" s="117"/>
      <c r="W2" s="117"/>
      <c r="X2" s="117"/>
      <c r="Y2" s="117"/>
      <c r="Z2" s="117"/>
      <c r="AA2" s="117"/>
      <c r="AB2" s="117"/>
      <c r="AC2" s="117"/>
      <c r="AD2" s="117"/>
      <c r="AE2" s="117"/>
      <c r="AF2" s="117"/>
      <c r="AG2" s="117"/>
      <c r="AH2" s="117"/>
      <c r="AI2" s="117"/>
      <c r="AJ2" s="117"/>
      <c r="AK2" s="264"/>
    </row>
    <row r="3" spans="1:77" s="268" customFormat="1" ht="13.5" customHeight="1" x14ac:dyDescent="0.2">
      <c r="A3" s="29" t="str">
        <f>CONCATENATE(Form_B!$C$10,IF(Form_B!$C$13="",""," em "),Form_B!$C$13)</f>
        <v/>
      </c>
      <c r="B3" s="265"/>
      <c r="C3" s="265"/>
      <c r="D3" s="266"/>
      <c r="E3" s="267"/>
      <c r="F3" s="267"/>
      <c r="G3" s="119"/>
      <c r="H3" s="267"/>
      <c r="I3" s="267"/>
      <c r="J3" s="267"/>
      <c r="K3" s="267"/>
      <c r="L3" s="267"/>
      <c r="M3" s="267"/>
      <c r="N3" s="267"/>
      <c r="O3" s="267"/>
      <c r="P3" s="267"/>
      <c r="Q3" s="119"/>
      <c r="R3" s="264"/>
      <c r="T3" s="29" t="str">
        <f>CONCATENATE(Form_B!$C$10,IF(Form_B!$C$13="",""," em "),Form_B!$C$13)</f>
        <v/>
      </c>
      <c r="U3" s="265"/>
      <c r="V3" s="265"/>
      <c r="W3" s="266"/>
      <c r="X3" s="267"/>
      <c r="Y3" s="267"/>
      <c r="Z3" s="119"/>
      <c r="AA3" s="267"/>
      <c r="AB3" s="267"/>
      <c r="AC3" s="267"/>
      <c r="AD3" s="267"/>
      <c r="AE3" s="267"/>
      <c r="AF3" s="267"/>
      <c r="AG3" s="267"/>
      <c r="AH3" s="267"/>
      <c r="AI3" s="267"/>
      <c r="AJ3" s="119"/>
      <c r="AK3" s="264"/>
    </row>
    <row r="4" spans="1:77" s="268" customFormat="1" ht="4.5" customHeight="1" x14ac:dyDescent="0.2">
      <c r="A4" s="269"/>
      <c r="B4" s="270"/>
      <c r="C4" s="270"/>
      <c r="D4" s="271"/>
      <c r="E4" s="272"/>
      <c r="F4" s="272"/>
      <c r="G4" s="270"/>
      <c r="H4" s="272"/>
      <c r="I4" s="272"/>
      <c r="J4" s="272"/>
      <c r="K4" s="272"/>
      <c r="L4" s="272"/>
      <c r="M4" s="272"/>
      <c r="N4" s="272"/>
      <c r="O4" s="272"/>
      <c r="P4" s="272"/>
      <c r="Q4" s="270"/>
      <c r="R4" s="273"/>
      <c r="T4" s="269"/>
      <c r="U4" s="270"/>
      <c r="V4" s="270"/>
      <c r="W4" s="271"/>
      <c r="X4" s="272"/>
      <c r="Y4" s="272"/>
      <c r="Z4" s="270"/>
      <c r="AA4" s="272"/>
      <c r="AB4" s="272"/>
      <c r="AC4" s="272"/>
      <c r="AD4" s="272"/>
      <c r="AE4" s="272"/>
      <c r="AF4" s="272"/>
      <c r="AG4" s="272"/>
      <c r="AH4" s="272"/>
      <c r="AI4" s="272"/>
      <c r="AJ4" s="270"/>
      <c r="AK4" s="273"/>
    </row>
    <row r="5" spans="1:77" s="268" customFormat="1" ht="13.9" customHeight="1" x14ac:dyDescent="0.2">
      <c r="A5" s="274"/>
      <c r="B5" s="494" t="s">
        <v>128</v>
      </c>
      <c r="C5" s="494"/>
      <c r="D5" s="494"/>
      <c r="E5" s="494"/>
      <c r="F5" s="494"/>
      <c r="G5" s="494"/>
      <c r="H5" s="494"/>
      <c r="I5" s="494"/>
      <c r="J5" s="494"/>
      <c r="K5" s="494"/>
      <c r="L5" s="494"/>
      <c r="M5" s="494"/>
      <c r="N5" s="494"/>
      <c r="O5" s="494"/>
      <c r="P5" s="494"/>
      <c r="Q5" s="494"/>
      <c r="R5" s="494"/>
      <c r="T5" s="274"/>
      <c r="U5" s="494" t="s">
        <v>128</v>
      </c>
      <c r="V5" s="494"/>
      <c r="W5" s="494"/>
      <c r="X5" s="494"/>
      <c r="Y5" s="494"/>
      <c r="Z5" s="494"/>
      <c r="AA5" s="494"/>
      <c r="AB5" s="494"/>
      <c r="AC5" s="494"/>
      <c r="AD5" s="494"/>
      <c r="AE5" s="494"/>
      <c r="AF5" s="494"/>
      <c r="AG5" s="494"/>
      <c r="AH5" s="494"/>
      <c r="AI5" s="494"/>
      <c r="AJ5" s="494"/>
      <c r="AK5" s="494"/>
    </row>
    <row r="6" spans="1:77" s="268" customFormat="1" x14ac:dyDescent="0.2">
      <c r="A6" s="274"/>
      <c r="B6" s="494"/>
      <c r="C6" s="494"/>
      <c r="D6" s="494"/>
      <c r="E6" s="494"/>
      <c r="F6" s="494"/>
      <c r="G6" s="494"/>
      <c r="H6" s="494"/>
      <c r="I6" s="494"/>
      <c r="J6" s="494"/>
      <c r="K6" s="494"/>
      <c r="L6" s="494"/>
      <c r="M6" s="494"/>
      <c r="N6" s="494"/>
      <c r="O6" s="494"/>
      <c r="P6" s="494"/>
      <c r="Q6" s="494"/>
      <c r="R6" s="494"/>
      <c r="T6" s="274"/>
      <c r="U6" s="494"/>
      <c r="V6" s="494"/>
      <c r="W6" s="494"/>
      <c r="X6" s="494"/>
      <c r="Y6" s="494"/>
      <c r="Z6" s="494"/>
      <c r="AA6" s="494"/>
      <c r="AB6" s="494"/>
      <c r="AC6" s="494"/>
      <c r="AD6" s="494"/>
      <c r="AE6" s="494"/>
      <c r="AF6" s="494"/>
      <c r="AG6" s="494"/>
      <c r="AH6" s="494"/>
      <c r="AI6" s="494"/>
      <c r="AJ6" s="494"/>
      <c r="AK6" s="494"/>
    </row>
    <row r="7" spans="1:77" s="268" customFormat="1" x14ac:dyDescent="0.2">
      <c r="A7" s="274"/>
      <c r="B7" s="464"/>
      <c r="C7" s="464"/>
      <c r="D7" s="464"/>
      <c r="E7" s="275"/>
      <c r="F7" s="275"/>
      <c r="G7" s="276"/>
      <c r="H7" s="275"/>
      <c r="I7" s="275"/>
      <c r="J7" s="275"/>
      <c r="K7" s="275"/>
      <c r="L7" s="275"/>
      <c r="M7" s="275"/>
      <c r="N7" s="275"/>
      <c r="O7" s="275"/>
      <c r="P7" s="276"/>
      <c r="Q7" s="276"/>
      <c r="R7" s="60"/>
      <c r="T7" s="274"/>
      <c r="U7" s="464"/>
      <c r="V7" s="464"/>
      <c r="W7" s="464"/>
      <c r="X7" s="275"/>
      <c r="Y7" s="275"/>
      <c r="Z7" s="276"/>
      <c r="AA7" s="275"/>
      <c r="AB7" s="275"/>
      <c r="AC7" s="275"/>
      <c r="AD7" s="275"/>
      <c r="AE7" s="275"/>
      <c r="AF7" s="275"/>
      <c r="AG7" s="275"/>
      <c r="AH7" s="275"/>
      <c r="AI7" s="276"/>
      <c r="AJ7" s="276"/>
      <c r="AK7" s="60"/>
    </row>
    <row r="8" spans="1:77" s="268" customFormat="1" ht="13.9" customHeight="1" x14ac:dyDescent="0.2">
      <c r="A8" s="274"/>
      <c r="B8" s="450" t="s">
        <v>130</v>
      </c>
      <c r="C8" s="450"/>
      <c r="D8" s="450"/>
      <c r="E8" s="450"/>
      <c r="F8" s="450"/>
      <c r="G8" s="450"/>
      <c r="H8" s="450"/>
      <c r="I8" s="450"/>
      <c r="J8" s="450"/>
      <c r="K8" s="450"/>
      <c r="L8" s="450"/>
      <c r="M8" s="450"/>
      <c r="N8" s="450"/>
      <c r="O8" s="450"/>
      <c r="P8" s="450"/>
      <c r="Q8" s="450"/>
      <c r="R8" s="450"/>
      <c r="T8" s="274"/>
      <c r="U8" s="490" t="s">
        <v>130</v>
      </c>
      <c r="V8" s="490"/>
      <c r="W8" s="490"/>
      <c r="X8" s="490"/>
      <c r="Y8" s="490"/>
      <c r="Z8" s="490"/>
      <c r="AA8" s="490"/>
      <c r="AB8" s="490"/>
      <c r="AC8" s="490"/>
      <c r="AD8" s="490"/>
      <c r="AE8" s="490"/>
      <c r="AF8" s="490"/>
      <c r="AG8" s="490"/>
      <c r="AH8" s="490"/>
      <c r="AI8" s="490"/>
      <c r="AJ8" s="490"/>
      <c r="AK8" s="490"/>
    </row>
    <row r="9" spans="1:77" s="268" customFormat="1" x14ac:dyDescent="0.2">
      <c r="A9" s="274"/>
      <c r="B9" s="485" t="str">
        <f>REPT(Form_C_PA2!$C$10,1)</f>
        <v/>
      </c>
      <c r="C9" s="485"/>
      <c r="D9" s="485"/>
      <c r="E9" s="485"/>
      <c r="F9" s="485"/>
      <c r="G9" s="485"/>
      <c r="H9" s="485"/>
      <c r="I9" s="485"/>
      <c r="J9" s="485"/>
      <c r="K9" s="485"/>
      <c r="L9" s="485"/>
      <c r="M9" s="485"/>
      <c r="N9" s="485"/>
      <c r="O9" s="485"/>
      <c r="P9" s="485"/>
      <c r="Q9" s="485"/>
      <c r="R9" s="485"/>
      <c r="T9" s="274"/>
      <c r="U9" s="486" t="str">
        <f>REPT(Form_C_PA2!$C$10,1)</f>
        <v/>
      </c>
      <c r="V9" s="486"/>
      <c r="W9" s="486"/>
      <c r="X9" s="486"/>
      <c r="Y9" s="486"/>
      <c r="Z9" s="486"/>
      <c r="AA9" s="486"/>
      <c r="AB9" s="486"/>
      <c r="AC9" s="486"/>
      <c r="AD9" s="486"/>
      <c r="AE9" s="486"/>
      <c r="AF9" s="486"/>
      <c r="AG9" s="486"/>
      <c r="AH9" s="486"/>
      <c r="AI9" s="486"/>
      <c r="AJ9" s="486"/>
      <c r="AK9" s="486"/>
    </row>
    <row r="10" spans="1:77" s="268" customFormat="1" ht="12.75" customHeight="1" x14ac:dyDescent="0.2">
      <c r="A10" s="274"/>
      <c r="B10" s="487"/>
      <c r="C10" s="487"/>
      <c r="D10" s="487"/>
      <c r="E10" s="487"/>
      <c r="F10" s="487"/>
      <c r="G10" s="487"/>
      <c r="H10" s="487"/>
      <c r="I10" s="487"/>
      <c r="J10" s="487"/>
      <c r="K10" s="487"/>
      <c r="L10" s="487"/>
      <c r="M10" s="487"/>
      <c r="N10" s="487"/>
      <c r="O10" s="487"/>
      <c r="P10" s="487"/>
      <c r="Q10" s="487"/>
      <c r="R10" s="487"/>
      <c r="T10" s="274"/>
      <c r="U10" s="132"/>
      <c r="V10" s="132"/>
      <c r="W10" s="132"/>
      <c r="X10" s="132"/>
      <c r="Y10" s="132"/>
      <c r="Z10" s="132"/>
      <c r="AA10" s="132"/>
      <c r="AB10" s="132"/>
      <c r="AC10" s="132"/>
      <c r="AD10" s="132"/>
      <c r="AE10" s="132"/>
      <c r="AF10" s="132"/>
      <c r="AG10" s="132"/>
      <c r="AH10" s="132"/>
      <c r="AI10" s="132"/>
      <c r="AJ10" s="132"/>
      <c r="AK10" s="132"/>
    </row>
    <row r="11" spans="1:77" s="268" customFormat="1" ht="26.45" customHeight="1" thickBot="1" x14ac:dyDescent="0.25">
      <c r="A11" s="274"/>
      <c r="B11" s="277"/>
      <c r="C11" s="277"/>
      <c r="D11" s="277"/>
      <c r="E11" s="277"/>
      <c r="F11" s="277"/>
      <c r="G11" s="278"/>
      <c r="H11" s="491" t="s">
        <v>160</v>
      </c>
      <c r="I11" s="491"/>
      <c r="J11" s="491"/>
      <c r="K11" s="491"/>
      <c r="L11" s="491"/>
      <c r="M11" s="491"/>
      <c r="N11" s="491"/>
      <c r="O11" s="491"/>
      <c r="P11" s="491"/>
      <c r="Q11" s="279"/>
      <c r="R11" s="277"/>
      <c r="T11" s="274"/>
      <c r="U11" s="277"/>
      <c r="V11" s="277"/>
      <c r="W11" s="277"/>
      <c r="X11" s="277"/>
      <c r="Y11" s="277"/>
      <c r="Z11" s="278"/>
      <c r="AA11" s="491" t="s">
        <v>160</v>
      </c>
      <c r="AB11" s="491"/>
      <c r="AC11" s="491"/>
      <c r="AD11" s="491"/>
      <c r="AE11" s="491"/>
      <c r="AF11" s="491"/>
      <c r="AG11" s="491"/>
      <c r="AH11" s="491"/>
      <c r="AI11" s="491"/>
      <c r="AJ11" s="279"/>
      <c r="AK11" s="277"/>
    </row>
    <row r="12" spans="1:77" s="268" customFormat="1" ht="63.6" customHeight="1" thickTop="1" thickBot="1" x14ac:dyDescent="0.25">
      <c r="A12" s="274"/>
      <c r="B12" s="281" t="s">
        <v>188</v>
      </c>
      <c r="C12" s="282" t="s">
        <v>161</v>
      </c>
      <c r="D12" s="282" t="s">
        <v>162</v>
      </c>
      <c r="E12" s="283" t="s">
        <v>163</v>
      </c>
      <c r="F12" s="283" t="s">
        <v>164</v>
      </c>
      <c r="G12" s="282" t="s">
        <v>165</v>
      </c>
      <c r="H12" s="284" t="s">
        <v>166</v>
      </c>
      <c r="I12" s="284" t="s">
        <v>167</v>
      </c>
      <c r="J12" s="284" t="s">
        <v>168</v>
      </c>
      <c r="K12" s="284" t="s">
        <v>169</v>
      </c>
      <c r="L12" s="284" t="s">
        <v>170</v>
      </c>
      <c r="M12" s="284" t="s">
        <v>171</v>
      </c>
      <c r="N12" s="284" t="s">
        <v>172</v>
      </c>
      <c r="O12" s="284" t="s">
        <v>173</v>
      </c>
      <c r="P12" s="285" t="s">
        <v>174</v>
      </c>
      <c r="Q12" s="282" t="s">
        <v>175</v>
      </c>
      <c r="R12" s="286" t="s">
        <v>176</v>
      </c>
      <c r="T12" s="287"/>
      <c r="U12" s="281" t="s">
        <v>188</v>
      </c>
      <c r="V12" s="282" t="s">
        <v>161</v>
      </c>
      <c r="W12" s="282" t="s">
        <v>162</v>
      </c>
      <c r="X12" s="283" t="s">
        <v>163</v>
      </c>
      <c r="Y12" s="283" t="s">
        <v>164</v>
      </c>
      <c r="Z12" s="282" t="s">
        <v>165</v>
      </c>
      <c r="AA12" s="284" t="s">
        <v>166</v>
      </c>
      <c r="AB12" s="284" t="s">
        <v>167</v>
      </c>
      <c r="AC12" s="284" t="s">
        <v>168</v>
      </c>
      <c r="AD12" s="284" t="s">
        <v>169</v>
      </c>
      <c r="AE12" s="284" t="s">
        <v>170</v>
      </c>
      <c r="AF12" s="284" t="s">
        <v>171</v>
      </c>
      <c r="AG12" s="284" t="s">
        <v>172</v>
      </c>
      <c r="AH12" s="284" t="s">
        <v>173</v>
      </c>
      <c r="AI12" s="285" t="s">
        <v>174</v>
      </c>
      <c r="AJ12" s="282" t="s">
        <v>175</v>
      </c>
      <c r="AK12" s="286" t="s">
        <v>176</v>
      </c>
    </row>
    <row r="13" spans="1:77" ht="13.5" thickTop="1" x14ac:dyDescent="0.2">
      <c r="A13" s="287"/>
      <c r="B13" s="290" t="s">
        <v>189</v>
      </c>
      <c r="C13" s="291"/>
      <c r="D13" s="291"/>
      <c r="E13" s="291"/>
      <c r="F13" s="291"/>
      <c r="G13" s="292"/>
      <c r="H13" s="293"/>
      <c r="I13" s="293"/>
      <c r="J13" s="293"/>
      <c r="K13" s="293"/>
      <c r="L13" s="293"/>
      <c r="M13" s="293"/>
      <c r="N13" s="293"/>
      <c r="O13" s="293"/>
      <c r="P13" s="294">
        <f>SUBTOTAL(109,Form_D_Opc_PA2!$H13:$O13)</f>
        <v>0</v>
      </c>
      <c r="Q13" s="292"/>
      <c r="R13" s="295"/>
      <c r="S13" s="296"/>
      <c r="T13" s="287"/>
      <c r="U13" s="305" t="s">
        <v>189</v>
      </c>
      <c r="V13" s="306"/>
      <c r="W13" s="306"/>
      <c r="X13" s="306"/>
      <c r="Y13" s="291"/>
      <c r="Z13" s="307"/>
      <c r="AA13" s="308"/>
      <c r="AB13" s="308"/>
      <c r="AC13" s="308"/>
      <c r="AD13" s="308"/>
      <c r="AE13" s="308"/>
      <c r="AF13" s="308"/>
      <c r="AG13" s="308"/>
      <c r="AH13" s="308"/>
      <c r="AI13" s="309">
        <f>SUBTOTAL(109,Form_D_Opc_PA2!$AA13:$AH13)</f>
        <v>0</v>
      </c>
      <c r="AJ13" s="307"/>
      <c r="AK13" s="310"/>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row>
    <row r="14" spans="1:77" x14ac:dyDescent="0.2">
      <c r="A14" s="287"/>
      <c r="B14" s="290"/>
      <c r="C14" s="291"/>
      <c r="D14" s="291"/>
      <c r="E14" s="291"/>
      <c r="F14" s="291"/>
      <c r="G14" s="292"/>
      <c r="H14" s="293"/>
      <c r="I14" s="293"/>
      <c r="J14" s="293"/>
      <c r="K14" s="293"/>
      <c r="L14" s="293"/>
      <c r="M14" s="293"/>
      <c r="N14" s="293"/>
      <c r="O14" s="293"/>
      <c r="P14" s="294">
        <f>SUBTOTAL(109,Form_D_Opc_PA2!$H14:$O14)</f>
        <v>0</v>
      </c>
      <c r="Q14" s="292"/>
      <c r="R14" s="295"/>
      <c r="S14" s="296"/>
      <c r="T14" s="287"/>
      <c r="U14" s="305"/>
      <c r="V14" s="306"/>
      <c r="W14" s="306"/>
      <c r="X14" s="306"/>
      <c r="Y14" s="291"/>
      <c r="Z14" s="307"/>
      <c r="AA14" s="308"/>
      <c r="AB14" s="308"/>
      <c r="AC14" s="308"/>
      <c r="AD14" s="308"/>
      <c r="AE14" s="308"/>
      <c r="AF14" s="308"/>
      <c r="AG14" s="308"/>
      <c r="AH14" s="308"/>
      <c r="AI14" s="309">
        <f>SUBTOTAL(109,Form_D_Opc_PA2!$AA14:$AH14)</f>
        <v>0</v>
      </c>
      <c r="AJ14" s="307"/>
      <c r="AK14" s="310"/>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row>
    <row r="15" spans="1:77" x14ac:dyDescent="0.2">
      <c r="A15" s="287"/>
      <c r="B15" s="290"/>
      <c r="C15" s="291"/>
      <c r="D15" s="291"/>
      <c r="E15" s="291"/>
      <c r="F15" s="291"/>
      <c r="G15" s="292"/>
      <c r="H15" s="293"/>
      <c r="I15" s="293"/>
      <c r="J15" s="293"/>
      <c r="K15" s="293"/>
      <c r="L15" s="293"/>
      <c r="M15" s="293"/>
      <c r="N15" s="293"/>
      <c r="O15" s="293"/>
      <c r="P15" s="294">
        <f>SUBTOTAL(109,Form_D_Opc_PA2!$H15:$O15)</f>
        <v>0</v>
      </c>
      <c r="Q15" s="292"/>
      <c r="R15" s="295"/>
      <c r="S15" s="296"/>
      <c r="T15" s="287"/>
      <c r="U15" s="305"/>
      <c r="V15" s="306"/>
      <c r="W15" s="306"/>
      <c r="X15" s="306"/>
      <c r="Y15" s="291"/>
      <c r="Z15" s="307"/>
      <c r="AA15" s="308"/>
      <c r="AB15" s="308"/>
      <c r="AC15" s="308"/>
      <c r="AD15" s="308"/>
      <c r="AE15" s="308"/>
      <c r="AF15" s="308"/>
      <c r="AG15" s="308"/>
      <c r="AH15" s="308"/>
      <c r="AI15" s="309">
        <f>SUBTOTAL(109,Form_D_Opc_PA2!$AA15:$AH15)</f>
        <v>0</v>
      </c>
      <c r="AJ15" s="307"/>
      <c r="AK15" s="310"/>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row>
    <row r="16" spans="1:77" x14ac:dyDescent="0.2">
      <c r="A16" s="287"/>
      <c r="B16" s="290"/>
      <c r="C16" s="291"/>
      <c r="D16" s="291"/>
      <c r="E16" s="291"/>
      <c r="F16" s="291"/>
      <c r="G16" s="292"/>
      <c r="H16" s="293"/>
      <c r="I16" s="293"/>
      <c r="J16" s="293"/>
      <c r="K16" s="293"/>
      <c r="L16" s="293"/>
      <c r="M16" s="293"/>
      <c r="N16" s="293"/>
      <c r="O16" s="293"/>
      <c r="P16" s="294">
        <f>SUBTOTAL(109,Form_D_Opc_PA2!$H16:$O16)</f>
        <v>0</v>
      </c>
      <c r="Q16" s="292"/>
      <c r="R16" s="295"/>
      <c r="S16" s="296"/>
      <c r="T16" s="287"/>
      <c r="U16" s="305"/>
      <c r="V16" s="306"/>
      <c r="W16" s="306"/>
      <c r="X16" s="306"/>
      <c r="Y16" s="291"/>
      <c r="Z16" s="307"/>
      <c r="AA16" s="308"/>
      <c r="AB16" s="308"/>
      <c r="AC16" s="308"/>
      <c r="AD16" s="308"/>
      <c r="AE16" s="308"/>
      <c r="AF16" s="308"/>
      <c r="AG16" s="308"/>
      <c r="AH16" s="308"/>
      <c r="AI16" s="309">
        <f>SUBTOTAL(109,Form_D_Opc_PA2!$AA16:$AH16)</f>
        <v>0</v>
      </c>
      <c r="AJ16" s="307"/>
      <c r="AK16" s="310"/>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row>
    <row r="17" spans="1:77" ht="12.75" customHeight="1" x14ac:dyDescent="0.2">
      <c r="A17" s="287"/>
      <c r="B17" s="290"/>
      <c r="C17" s="291"/>
      <c r="D17" s="291"/>
      <c r="E17" s="291"/>
      <c r="F17" s="291"/>
      <c r="G17" s="292"/>
      <c r="H17" s="293"/>
      <c r="I17" s="293"/>
      <c r="J17" s="293"/>
      <c r="K17" s="293"/>
      <c r="L17" s="293"/>
      <c r="M17" s="293"/>
      <c r="N17" s="293"/>
      <c r="O17" s="293"/>
      <c r="P17" s="294">
        <f>SUBTOTAL(109,Form_D_Opc_PA2!$H17:$O17)</f>
        <v>0</v>
      </c>
      <c r="Q17" s="292"/>
      <c r="R17" s="295"/>
      <c r="S17" s="296"/>
      <c r="T17" s="287"/>
      <c r="U17" s="305"/>
      <c r="V17" s="306"/>
      <c r="W17" s="306"/>
      <c r="X17" s="306"/>
      <c r="Y17" s="291"/>
      <c r="Z17" s="307"/>
      <c r="AA17" s="308"/>
      <c r="AB17" s="308"/>
      <c r="AC17" s="308"/>
      <c r="AD17" s="308"/>
      <c r="AE17" s="308"/>
      <c r="AF17" s="308"/>
      <c r="AG17" s="308"/>
      <c r="AH17" s="308"/>
      <c r="AI17" s="309">
        <f>SUBTOTAL(109,Form_D_Opc_PA2!$AA17:$AH17)</f>
        <v>0</v>
      </c>
      <c r="AJ17" s="307"/>
      <c r="AK17" s="310"/>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row>
    <row r="18" spans="1:77" x14ac:dyDescent="0.2">
      <c r="A18" s="287"/>
      <c r="B18" s="290"/>
      <c r="C18" s="291"/>
      <c r="D18" s="291"/>
      <c r="E18" s="291"/>
      <c r="F18" s="291"/>
      <c r="G18" s="292"/>
      <c r="H18" s="293"/>
      <c r="I18" s="293"/>
      <c r="J18" s="293"/>
      <c r="K18" s="293"/>
      <c r="L18" s="293"/>
      <c r="M18" s="293"/>
      <c r="N18" s="293"/>
      <c r="O18" s="293"/>
      <c r="P18" s="294">
        <f>SUBTOTAL(109,Form_D_Opc_PA2!$H18:$O18)</f>
        <v>0</v>
      </c>
      <c r="Q18" s="292"/>
      <c r="R18" s="295"/>
      <c r="S18" s="296"/>
      <c r="T18" s="287"/>
      <c r="U18" s="305"/>
      <c r="V18" s="306"/>
      <c r="W18" s="306"/>
      <c r="X18" s="306"/>
      <c r="Y18" s="291"/>
      <c r="Z18" s="307"/>
      <c r="AA18" s="308"/>
      <c r="AB18" s="308"/>
      <c r="AC18" s="308"/>
      <c r="AD18" s="308"/>
      <c r="AE18" s="308"/>
      <c r="AF18" s="308"/>
      <c r="AG18" s="308"/>
      <c r="AH18" s="308"/>
      <c r="AI18" s="309">
        <f>SUBTOTAL(109,Form_D_Opc_PA2!$AA18:$AH18)</f>
        <v>0</v>
      </c>
      <c r="AJ18" s="307"/>
      <c r="AK18" s="310"/>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row>
    <row r="19" spans="1:77" ht="12.75" customHeight="1" x14ac:dyDescent="0.2">
      <c r="A19" s="287"/>
      <c r="B19" s="290" t="s">
        <v>190</v>
      </c>
      <c r="C19" s="291"/>
      <c r="D19" s="291"/>
      <c r="E19" s="291"/>
      <c r="F19" s="291"/>
      <c r="G19" s="292"/>
      <c r="H19" s="293"/>
      <c r="I19" s="293"/>
      <c r="J19" s="293"/>
      <c r="K19" s="293"/>
      <c r="L19" s="293"/>
      <c r="M19" s="293"/>
      <c r="N19" s="293"/>
      <c r="O19" s="293"/>
      <c r="P19" s="294">
        <f>SUBTOTAL(109,Form_D_Opc_PA2!$H19:$O19)</f>
        <v>0</v>
      </c>
      <c r="Q19" s="292"/>
      <c r="R19" s="295"/>
      <c r="S19" s="296"/>
      <c r="T19" s="287"/>
      <c r="U19" s="305" t="s">
        <v>190</v>
      </c>
      <c r="V19" s="306"/>
      <c r="W19" s="306"/>
      <c r="X19" s="306"/>
      <c r="Y19" s="291"/>
      <c r="Z19" s="307"/>
      <c r="AA19" s="308"/>
      <c r="AB19" s="308"/>
      <c r="AC19" s="308"/>
      <c r="AD19" s="308"/>
      <c r="AE19" s="308"/>
      <c r="AF19" s="308"/>
      <c r="AG19" s="308"/>
      <c r="AH19" s="308"/>
      <c r="AI19" s="309">
        <f>SUBTOTAL(109,Form_D_Opc_PA2!$AA19:$AH19)</f>
        <v>0</v>
      </c>
      <c r="AJ19" s="307"/>
      <c r="AK19" s="310"/>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row>
    <row r="20" spans="1:77" x14ac:dyDescent="0.2">
      <c r="A20" s="287"/>
      <c r="B20" s="290"/>
      <c r="C20" s="291"/>
      <c r="D20" s="291"/>
      <c r="E20" s="291"/>
      <c r="F20" s="291"/>
      <c r="G20" s="292"/>
      <c r="H20" s="293"/>
      <c r="I20" s="293"/>
      <c r="J20" s="293"/>
      <c r="K20" s="293"/>
      <c r="L20" s="293"/>
      <c r="M20" s="293"/>
      <c r="N20" s="293"/>
      <c r="O20" s="293"/>
      <c r="P20" s="294">
        <f>SUBTOTAL(109,Form_D_Opc_PA2!$H20:$O20)</f>
        <v>0</v>
      </c>
      <c r="Q20" s="292"/>
      <c r="R20" s="295"/>
      <c r="S20" s="296"/>
      <c r="T20" s="287"/>
      <c r="U20" s="305"/>
      <c r="V20" s="306"/>
      <c r="W20" s="306"/>
      <c r="X20" s="306"/>
      <c r="Y20" s="291"/>
      <c r="Z20" s="307"/>
      <c r="AA20" s="308"/>
      <c r="AB20" s="308"/>
      <c r="AC20" s="308"/>
      <c r="AD20" s="308"/>
      <c r="AE20" s="308"/>
      <c r="AF20" s="308"/>
      <c r="AG20" s="308"/>
      <c r="AH20" s="308"/>
      <c r="AI20" s="309">
        <f>SUBTOTAL(109,Form_D_Opc_PA2!$AA20:$AH20)</f>
        <v>0</v>
      </c>
      <c r="AJ20" s="307"/>
      <c r="AK20" s="310"/>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row>
    <row r="21" spans="1:77" ht="12.75" customHeight="1" x14ac:dyDescent="0.2">
      <c r="A21" s="287"/>
      <c r="B21" s="290"/>
      <c r="C21" s="291"/>
      <c r="D21" s="291"/>
      <c r="E21" s="291"/>
      <c r="F21" s="291"/>
      <c r="G21" s="292"/>
      <c r="H21" s="293"/>
      <c r="I21" s="293"/>
      <c r="J21" s="293"/>
      <c r="K21" s="293"/>
      <c r="L21" s="293"/>
      <c r="M21" s="293"/>
      <c r="N21" s="293"/>
      <c r="O21" s="293"/>
      <c r="P21" s="294">
        <f>SUBTOTAL(109,Form_D_Opc_PA2!$H21:$O21)</f>
        <v>0</v>
      </c>
      <c r="Q21" s="292"/>
      <c r="R21" s="295"/>
      <c r="S21" s="296"/>
      <c r="T21" s="287"/>
      <c r="U21" s="305"/>
      <c r="V21" s="306"/>
      <c r="W21" s="306"/>
      <c r="X21" s="306"/>
      <c r="Y21" s="291"/>
      <c r="Z21" s="307"/>
      <c r="AA21" s="308"/>
      <c r="AB21" s="308"/>
      <c r="AC21" s="308"/>
      <c r="AD21" s="308"/>
      <c r="AE21" s="308"/>
      <c r="AF21" s="308"/>
      <c r="AG21" s="308"/>
      <c r="AH21" s="308"/>
      <c r="AI21" s="309">
        <f>SUBTOTAL(109,Form_D_Opc_PA2!$AA21:$AH21)</f>
        <v>0</v>
      </c>
      <c r="AJ21" s="307"/>
      <c r="AK21" s="310"/>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row>
    <row r="22" spans="1:77" x14ac:dyDescent="0.2">
      <c r="A22" s="287"/>
      <c r="B22" s="290"/>
      <c r="C22" s="291"/>
      <c r="D22" s="291"/>
      <c r="E22" s="291"/>
      <c r="F22" s="291"/>
      <c r="G22" s="292"/>
      <c r="H22" s="293"/>
      <c r="I22" s="293"/>
      <c r="J22" s="293"/>
      <c r="K22" s="293"/>
      <c r="L22" s="293"/>
      <c r="M22" s="293"/>
      <c r="N22" s="293"/>
      <c r="O22" s="293"/>
      <c r="P22" s="294">
        <f>SUBTOTAL(109,Form_D_Opc_PA2!$H22:$O22)</f>
        <v>0</v>
      </c>
      <c r="Q22" s="292"/>
      <c r="R22" s="295"/>
      <c r="S22" s="296"/>
      <c r="T22" s="287"/>
      <c r="U22" s="305"/>
      <c r="V22" s="306"/>
      <c r="W22" s="306"/>
      <c r="X22" s="306"/>
      <c r="Y22" s="291"/>
      <c r="Z22" s="307"/>
      <c r="AA22" s="308"/>
      <c r="AB22" s="308"/>
      <c r="AC22" s="308"/>
      <c r="AD22" s="308"/>
      <c r="AE22" s="308"/>
      <c r="AF22" s="308"/>
      <c r="AG22" s="308"/>
      <c r="AH22" s="308"/>
      <c r="AI22" s="309">
        <f>SUBTOTAL(109,Form_D_Opc_PA2!$AA22:$AH22)</f>
        <v>0</v>
      </c>
      <c r="AJ22" s="307"/>
      <c r="AK22" s="310"/>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row>
    <row r="23" spans="1:77" x14ac:dyDescent="0.2">
      <c r="A23" s="287"/>
      <c r="B23" s="290"/>
      <c r="C23" s="291"/>
      <c r="D23" s="291"/>
      <c r="E23" s="291"/>
      <c r="F23" s="291"/>
      <c r="G23" s="292"/>
      <c r="H23" s="293"/>
      <c r="I23" s="293"/>
      <c r="J23" s="293"/>
      <c r="K23" s="293"/>
      <c r="L23" s="293"/>
      <c r="M23" s="293"/>
      <c r="N23" s="293"/>
      <c r="O23" s="293"/>
      <c r="P23" s="294">
        <f>SUBTOTAL(109,Form_D_Opc_PA2!$H23:$O23)</f>
        <v>0</v>
      </c>
      <c r="Q23" s="292"/>
      <c r="R23" s="295"/>
      <c r="S23" s="296"/>
      <c r="T23" s="287"/>
      <c r="U23" s="305"/>
      <c r="V23" s="306"/>
      <c r="W23" s="306"/>
      <c r="X23" s="306"/>
      <c r="Y23" s="291"/>
      <c r="Z23" s="307"/>
      <c r="AA23" s="308"/>
      <c r="AB23" s="308"/>
      <c r="AC23" s="308"/>
      <c r="AD23" s="308"/>
      <c r="AE23" s="308"/>
      <c r="AF23" s="308"/>
      <c r="AG23" s="308"/>
      <c r="AH23" s="308"/>
      <c r="AI23" s="309">
        <f>SUBTOTAL(109,Form_D_Opc_PA2!$AA23:$AH23)</f>
        <v>0</v>
      </c>
      <c r="AJ23" s="307"/>
      <c r="AK23" s="310"/>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row>
    <row r="24" spans="1:77" x14ac:dyDescent="0.2">
      <c r="A24" s="287"/>
      <c r="B24" s="290"/>
      <c r="C24" s="291"/>
      <c r="D24" s="291"/>
      <c r="E24" s="291"/>
      <c r="F24" s="291"/>
      <c r="G24" s="292"/>
      <c r="H24" s="293"/>
      <c r="I24" s="293"/>
      <c r="J24" s="293"/>
      <c r="K24" s="293"/>
      <c r="L24" s="293"/>
      <c r="M24" s="293"/>
      <c r="N24" s="293"/>
      <c r="O24" s="293"/>
      <c r="P24" s="294">
        <f>SUBTOTAL(109,Form_D_Opc_PA2!$H24:$O24)</f>
        <v>0</v>
      </c>
      <c r="Q24" s="292"/>
      <c r="R24" s="295"/>
      <c r="S24" s="296"/>
      <c r="T24" s="287"/>
      <c r="U24" s="305"/>
      <c r="V24" s="306"/>
      <c r="W24" s="306"/>
      <c r="X24" s="306"/>
      <c r="Y24" s="291"/>
      <c r="Z24" s="307"/>
      <c r="AA24" s="308"/>
      <c r="AB24" s="308"/>
      <c r="AC24" s="308"/>
      <c r="AD24" s="308"/>
      <c r="AE24" s="308"/>
      <c r="AF24" s="308"/>
      <c r="AG24" s="308"/>
      <c r="AH24" s="308"/>
      <c r="AI24" s="309">
        <f>SUBTOTAL(109,Form_D_Opc_PA2!$AA24:$AH24)</f>
        <v>0</v>
      </c>
      <c r="AJ24" s="307"/>
      <c r="AK24" s="310"/>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row>
    <row r="25" spans="1:77" x14ac:dyDescent="0.2">
      <c r="A25" s="287"/>
      <c r="B25" s="290"/>
      <c r="C25" s="291"/>
      <c r="D25" s="291"/>
      <c r="E25" s="291"/>
      <c r="F25" s="291"/>
      <c r="G25" s="292"/>
      <c r="H25" s="293"/>
      <c r="I25" s="293"/>
      <c r="J25" s="293"/>
      <c r="K25" s="293"/>
      <c r="L25" s="293"/>
      <c r="M25" s="293"/>
      <c r="N25" s="293"/>
      <c r="O25" s="293"/>
      <c r="P25" s="294">
        <f>SUBTOTAL(109,Form_D_Opc_PA2!$H25:$O25)</f>
        <v>0</v>
      </c>
      <c r="Q25" s="292"/>
      <c r="R25" s="295"/>
      <c r="S25" s="296"/>
      <c r="T25" s="287"/>
      <c r="U25" s="305"/>
      <c r="V25" s="306"/>
      <c r="W25" s="306"/>
      <c r="X25" s="306"/>
      <c r="Y25" s="291"/>
      <c r="Z25" s="307"/>
      <c r="AA25" s="308"/>
      <c r="AB25" s="308"/>
      <c r="AC25" s="308"/>
      <c r="AD25" s="308"/>
      <c r="AE25" s="308"/>
      <c r="AF25" s="308"/>
      <c r="AG25" s="308"/>
      <c r="AH25" s="308"/>
      <c r="AI25" s="309">
        <f>SUBTOTAL(109,Form_D_Opc_PA2!$AA25:$AH25)</f>
        <v>0</v>
      </c>
      <c r="AJ25" s="307"/>
      <c r="AK25" s="310"/>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row>
    <row r="26" spans="1:77" x14ac:dyDescent="0.2">
      <c r="A26" s="287"/>
      <c r="B26" s="311"/>
      <c r="C26" s="312"/>
      <c r="D26" s="312"/>
      <c r="E26" s="312"/>
      <c r="F26" s="312"/>
      <c r="G26" s="313"/>
      <c r="H26" s="314"/>
      <c r="I26" s="314"/>
      <c r="J26" s="314"/>
      <c r="K26" s="314"/>
      <c r="L26" s="314"/>
      <c r="M26" s="314"/>
      <c r="N26" s="314"/>
      <c r="O26" s="314"/>
      <c r="P26" s="315">
        <f>SUBTOTAL(109,Form_D_Opc_PA2!$H26:$O26)</f>
        <v>0</v>
      </c>
      <c r="Q26" s="313"/>
      <c r="R26" s="316"/>
      <c r="S26" s="296"/>
      <c r="T26" s="287"/>
      <c r="U26" s="305"/>
      <c r="V26" s="306"/>
      <c r="W26" s="306"/>
      <c r="X26" s="306"/>
      <c r="Y26" s="291"/>
      <c r="Z26" s="307"/>
      <c r="AA26" s="308"/>
      <c r="AB26" s="308"/>
      <c r="AC26" s="308"/>
      <c r="AD26" s="308"/>
      <c r="AE26" s="308"/>
      <c r="AF26" s="308"/>
      <c r="AG26" s="308"/>
      <c r="AH26" s="308"/>
      <c r="AI26" s="309">
        <f>SUBTOTAL(109,Form_D_Opc_PA2!$AA26:$AH26)</f>
        <v>0</v>
      </c>
      <c r="AJ26" s="307"/>
      <c r="AK26" s="310"/>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row>
    <row r="27" spans="1:77" ht="13.5" thickBot="1" x14ac:dyDescent="0.25">
      <c r="A27" s="287"/>
      <c r="B27" s="323"/>
      <c r="C27" s="324"/>
      <c r="D27" s="324"/>
      <c r="E27" s="325"/>
      <c r="F27" s="325"/>
      <c r="G27" s="326">
        <f>SUM(G13:G26)</f>
        <v>0</v>
      </c>
      <c r="H27" s="325"/>
      <c r="I27" s="325"/>
      <c r="J27" s="325"/>
      <c r="K27" s="325"/>
      <c r="L27" s="325"/>
      <c r="M27" s="325"/>
      <c r="N27" s="325"/>
      <c r="O27" s="325"/>
      <c r="P27" s="326">
        <f>SUM(P13:P26)</f>
        <v>0</v>
      </c>
      <c r="Q27" s="326">
        <f>SUM(Q13:Q26)</f>
        <v>0</v>
      </c>
      <c r="R27" s="327"/>
      <c r="S27" s="296"/>
      <c r="T27" s="303"/>
      <c r="U27" s="328"/>
      <c r="V27" s="329"/>
      <c r="W27" s="329"/>
      <c r="X27" s="330"/>
      <c r="Y27" s="330"/>
      <c r="Z27" s="326">
        <f>SUM(Z13:Z26)</f>
        <v>0</v>
      </c>
      <c r="AA27" s="330"/>
      <c r="AB27" s="330"/>
      <c r="AC27" s="330"/>
      <c r="AD27" s="330"/>
      <c r="AE27" s="330"/>
      <c r="AF27" s="330"/>
      <c r="AG27" s="330"/>
      <c r="AH27" s="330"/>
      <c r="AI27" s="326">
        <f>SUM(AI13:AI26)</f>
        <v>0</v>
      </c>
      <c r="AJ27" s="326">
        <f>SUM(AJ13:AJ26)</f>
        <v>0</v>
      </c>
      <c r="AK27" s="331"/>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row>
    <row r="28" spans="1:77" s="303" customFormat="1" ht="13.5" thickTop="1" x14ac:dyDescent="0.2">
      <c r="B28" s="332" t="s">
        <v>177</v>
      </c>
      <c r="C28" s="332"/>
      <c r="D28" s="332"/>
      <c r="E28" s="332"/>
      <c r="F28" s="332"/>
      <c r="G28" s="332"/>
      <c r="H28" s="332"/>
      <c r="I28" s="332"/>
      <c r="J28" s="332"/>
      <c r="K28" s="332"/>
      <c r="L28" s="332"/>
      <c r="M28" s="332"/>
      <c r="N28" s="332"/>
      <c r="O28" s="332"/>
      <c r="P28" s="332"/>
      <c r="S28" s="333"/>
      <c r="U28" s="332" t="s">
        <v>177</v>
      </c>
      <c r="V28" s="334"/>
      <c r="W28" s="335"/>
      <c r="X28" s="335"/>
      <c r="Y28" s="335"/>
      <c r="AA28" s="335"/>
      <c r="AB28" s="334"/>
    </row>
    <row r="29" spans="1:77" s="303" customFormat="1" x14ac:dyDescent="0.2">
      <c r="B29" s="332" t="s">
        <v>178</v>
      </c>
      <c r="C29" s="332"/>
      <c r="D29" s="332"/>
      <c r="E29" s="332"/>
      <c r="F29" s="332"/>
      <c r="G29" s="332"/>
      <c r="H29" s="332"/>
      <c r="I29" s="332"/>
      <c r="J29" s="332"/>
      <c r="K29" s="332"/>
      <c r="L29" s="332"/>
      <c r="M29" s="332"/>
      <c r="N29" s="332"/>
      <c r="O29" s="332"/>
      <c r="P29" s="332"/>
      <c r="S29" s="333"/>
      <c r="U29" s="332" t="s">
        <v>178</v>
      </c>
      <c r="V29" s="334"/>
      <c r="W29" s="335"/>
      <c r="X29" s="335"/>
      <c r="Y29" s="335"/>
      <c r="AA29" s="335"/>
      <c r="AB29" s="334"/>
    </row>
    <row r="30" spans="1:77" s="303" customFormat="1" x14ac:dyDescent="0.2">
      <c r="B30" s="332" t="s">
        <v>180</v>
      </c>
      <c r="C30" s="332"/>
      <c r="D30" s="332"/>
      <c r="E30" s="332"/>
      <c r="F30" s="332"/>
      <c r="G30" s="332"/>
      <c r="H30" s="332"/>
      <c r="I30" s="332"/>
      <c r="J30" s="332"/>
      <c r="K30" s="332"/>
      <c r="L30" s="332"/>
      <c r="M30" s="332"/>
      <c r="N30" s="332"/>
      <c r="O30" s="332"/>
      <c r="P30" s="332"/>
      <c r="S30" s="336"/>
      <c r="U30" s="332" t="s">
        <v>180</v>
      </c>
    </row>
    <row r="31" spans="1:77" s="303" customFormat="1" x14ac:dyDescent="0.2">
      <c r="B31" s="332" t="s">
        <v>181</v>
      </c>
      <c r="C31" s="332"/>
      <c r="D31" s="332"/>
      <c r="E31" s="332"/>
      <c r="F31" s="332"/>
      <c r="G31" s="332"/>
      <c r="H31" s="332"/>
      <c r="I31" s="332"/>
      <c r="J31" s="332"/>
      <c r="K31" s="332"/>
      <c r="L31" s="332"/>
      <c r="M31" s="332"/>
      <c r="N31" s="332"/>
      <c r="O31" s="332"/>
      <c r="P31" s="332"/>
      <c r="S31" s="336"/>
      <c r="U31" s="332" t="s">
        <v>181</v>
      </c>
    </row>
    <row r="32" spans="1:77" s="303" customFormat="1" x14ac:dyDescent="0.2">
      <c r="R32" s="296"/>
      <c r="T32" s="336"/>
    </row>
    <row r="33" spans="18:20" s="303" customFormat="1" x14ac:dyDescent="0.2">
      <c r="R33" s="296"/>
      <c r="T33" s="336"/>
    </row>
    <row r="34" spans="18:20" s="303" customFormat="1" x14ac:dyDescent="0.2">
      <c r="R34" s="296"/>
      <c r="T34" s="336"/>
    </row>
    <row r="35" spans="18:20" s="303" customFormat="1" x14ac:dyDescent="0.2">
      <c r="R35" s="296"/>
      <c r="T35" s="336"/>
    </row>
    <row r="36" spans="18:20" s="303" customFormat="1" x14ac:dyDescent="0.2">
      <c r="R36" s="296"/>
      <c r="T36" s="336"/>
    </row>
    <row r="37" spans="18:20" s="303" customFormat="1" x14ac:dyDescent="0.2">
      <c r="R37" s="296"/>
      <c r="T37" s="336"/>
    </row>
    <row r="38" spans="18:20" s="303" customFormat="1" x14ac:dyDescent="0.2">
      <c r="R38" s="296"/>
      <c r="T38" s="336"/>
    </row>
    <row r="39" spans="18:20" s="303" customFormat="1" x14ac:dyDescent="0.2">
      <c r="R39" s="296"/>
      <c r="T39" s="336"/>
    </row>
    <row r="40" spans="18:20" s="303" customFormat="1" x14ac:dyDescent="0.2">
      <c r="R40" s="296"/>
      <c r="T40" s="336"/>
    </row>
    <row r="41" spans="18:20" s="303" customFormat="1" x14ac:dyDescent="0.2">
      <c r="R41" s="296"/>
      <c r="T41" s="336"/>
    </row>
    <row r="42" spans="18:20" s="303" customFormat="1" x14ac:dyDescent="0.2">
      <c r="R42" s="296"/>
      <c r="T42" s="336"/>
    </row>
    <row r="43" spans="18:20" s="303" customFormat="1" x14ac:dyDescent="0.2">
      <c r="R43" s="296"/>
      <c r="T43" s="336"/>
    </row>
    <row r="44" spans="18:20" s="303" customFormat="1" x14ac:dyDescent="0.2">
      <c r="R44" s="296"/>
      <c r="T44" s="336"/>
    </row>
    <row r="45" spans="18:20" s="303" customFormat="1" x14ac:dyDescent="0.2">
      <c r="R45" s="296"/>
      <c r="T45" s="336"/>
    </row>
    <row r="46" spans="18:20" s="303" customFormat="1" x14ac:dyDescent="0.2">
      <c r="R46" s="296"/>
      <c r="T46" s="336"/>
    </row>
    <row r="47" spans="18:20" s="303" customFormat="1" x14ac:dyDescent="0.2">
      <c r="R47" s="296"/>
      <c r="T47" s="336"/>
    </row>
    <row r="48" spans="18:20" s="303" customFormat="1" x14ac:dyDescent="0.2">
      <c r="R48" s="296"/>
      <c r="T48" s="336"/>
    </row>
    <row r="49" spans="1:20" s="303" customFormat="1" x14ac:dyDescent="0.2">
      <c r="R49" s="296"/>
      <c r="T49" s="336"/>
    </row>
    <row r="50" spans="1:20" s="303" customFormat="1" x14ac:dyDescent="0.2">
      <c r="B50" s="337"/>
      <c r="C50" s="337"/>
      <c r="D50" s="337"/>
      <c r="E50" s="337"/>
      <c r="F50" s="337"/>
      <c r="G50" s="338"/>
      <c r="H50" s="337"/>
      <c r="I50" s="337"/>
      <c r="J50" s="337"/>
      <c r="K50" s="337"/>
      <c r="L50" s="337"/>
      <c r="M50" s="337"/>
      <c r="N50" s="337"/>
      <c r="O50" s="337"/>
      <c r="P50" s="338"/>
      <c r="Q50" s="338"/>
      <c r="R50" s="339"/>
      <c r="T50" s="336"/>
    </row>
    <row r="51" spans="1:20" s="338" customFormat="1" x14ac:dyDescent="0.2">
      <c r="A51" s="337"/>
      <c r="B51" s="337"/>
      <c r="C51" s="337"/>
      <c r="D51" s="337"/>
      <c r="E51" s="337"/>
      <c r="F51" s="337"/>
      <c r="H51" s="337"/>
      <c r="I51" s="337"/>
      <c r="J51" s="337"/>
      <c r="K51" s="337"/>
      <c r="L51" s="337"/>
      <c r="M51" s="337"/>
      <c r="N51" s="337"/>
      <c r="O51" s="337"/>
      <c r="R51" s="339"/>
      <c r="T51" s="172"/>
    </row>
    <row r="52" spans="1:20" s="338" customFormat="1" x14ac:dyDescent="0.2">
      <c r="A52" s="337"/>
      <c r="B52" s="337"/>
      <c r="C52" s="337"/>
      <c r="D52" s="337"/>
      <c r="E52" s="337"/>
      <c r="F52" s="337"/>
      <c r="H52" s="337"/>
      <c r="I52" s="337"/>
      <c r="J52" s="337"/>
      <c r="K52" s="337"/>
      <c r="L52" s="337"/>
      <c r="M52" s="337"/>
      <c r="N52" s="337"/>
      <c r="O52" s="337"/>
      <c r="R52" s="339"/>
      <c r="T52" s="172"/>
    </row>
    <row r="53" spans="1:20" s="338" customFormat="1" x14ac:dyDescent="0.2">
      <c r="A53" s="337"/>
      <c r="B53" s="303"/>
      <c r="C53" s="303"/>
      <c r="D53" s="303"/>
      <c r="E53" s="303"/>
      <c r="F53" s="303"/>
      <c r="G53" s="303"/>
      <c r="H53" s="303"/>
      <c r="I53" s="303"/>
      <c r="J53" s="303"/>
      <c r="K53" s="303"/>
      <c r="L53" s="303"/>
      <c r="M53" s="303"/>
      <c r="N53" s="303"/>
      <c r="O53" s="303"/>
      <c r="P53" s="303"/>
      <c r="Q53" s="303"/>
      <c r="R53" s="296"/>
      <c r="T53" s="172"/>
    </row>
    <row r="54" spans="1:20" s="303" customFormat="1" x14ac:dyDescent="0.2">
      <c r="R54" s="296"/>
      <c r="T54" s="336"/>
    </row>
    <row r="55" spans="1:20" s="303" customFormat="1" x14ac:dyDescent="0.2">
      <c r="R55" s="296"/>
      <c r="T55" s="336"/>
    </row>
    <row r="56" spans="1:20" s="303" customFormat="1" x14ac:dyDescent="0.2">
      <c r="R56" s="296"/>
      <c r="T56" s="336"/>
    </row>
    <row r="57" spans="1:20" s="303" customFormat="1" x14ac:dyDescent="0.2">
      <c r="R57" s="296"/>
      <c r="T57" s="336"/>
    </row>
    <row r="58" spans="1:20" s="303" customFormat="1" x14ac:dyDescent="0.2">
      <c r="R58" s="296"/>
      <c r="T58" s="336"/>
    </row>
    <row r="59" spans="1:20" s="303" customFormat="1" x14ac:dyDescent="0.2">
      <c r="R59" s="296"/>
      <c r="T59" s="336"/>
    </row>
    <row r="60" spans="1:20" s="303" customFormat="1" x14ac:dyDescent="0.2">
      <c r="R60" s="296"/>
      <c r="T60" s="336"/>
    </row>
    <row r="61" spans="1:20" s="303" customFormat="1" x14ac:dyDescent="0.2">
      <c r="R61" s="296"/>
      <c r="T61" s="336"/>
    </row>
    <row r="62" spans="1:20" s="303" customFormat="1" x14ac:dyDescent="0.2">
      <c r="R62" s="296"/>
      <c r="T62" s="336"/>
    </row>
    <row r="63" spans="1:20" s="303" customFormat="1" x14ac:dyDescent="0.2">
      <c r="R63" s="296"/>
      <c r="T63" s="336"/>
    </row>
    <row r="64" spans="1:20" s="303" customFormat="1" x14ac:dyDescent="0.2">
      <c r="R64" s="296"/>
      <c r="T64" s="336"/>
    </row>
    <row r="65" spans="18:20" s="303" customFormat="1" x14ac:dyDescent="0.2">
      <c r="R65" s="296"/>
      <c r="T65" s="336"/>
    </row>
    <row r="66" spans="18:20" s="303" customFormat="1" x14ac:dyDescent="0.2">
      <c r="R66" s="296"/>
      <c r="T66" s="336"/>
    </row>
    <row r="67" spans="18:20" s="303" customFormat="1" x14ac:dyDescent="0.2">
      <c r="R67" s="296"/>
      <c r="T67" s="336"/>
    </row>
    <row r="68" spans="18:20" s="303" customFormat="1" x14ac:dyDescent="0.2">
      <c r="R68" s="296"/>
      <c r="T68" s="336"/>
    </row>
    <row r="69" spans="18:20" s="303" customFormat="1" x14ac:dyDescent="0.2">
      <c r="R69" s="296"/>
      <c r="T69" s="336"/>
    </row>
    <row r="70" spans="18:20" s="303" customFormat="1" x14ac:dyDescent="0.2">
      <c r="R70" s="296"/>
      <c r="T70" s="336"/>
    </row>
    <row r="71" spans="18:20" s="303" customFormat="1" x14ac:dyDescent="0.2">
      <c r="R71" s="296"/>
      <c r="T71" s="336"/>
    </row>
    <row r="72" spans="18:20" s="303" customFormat="1" x14ac:dyDescent="0.2">
      <c r="R72" s="296"/>
      <c r="T72" s="336"/>
    </row>
    <row r="73" spans="18:20" s="303" customFormat="1" x14ac:dyDescent="0.2">
      <c r="R73" s="296"/>
      <c r="T73" s="336"/>
    </row>
    <row r="74" spans="18:20" s="303" customFormat="1" x14ac:dyDescent="0.2">
      <c r="R74" s="296"/>
      <c r="T74" s="336"/>
    </row>
    <row r="75" spans="18:20" s="303" customFormat="1" x14ac:dyDescent="0.2">
      <c r="R75" s="296"/>
      <c r="T75" s="336"/>
    </row>
    <row r="76" spans="18:20" s="303" customFormat="1" x14ac:dyDescent="0.2">
      <c r="R76" s="296"/>
      <c r="T76" s="336"/>
    </row>
    <row r="77" spans="18:20" s="303" customFormat="1" x14ac:dyDescent="0.2">
      <c r="R77" s="296"/>
      <c r="T77" s="336"/>
    </row>
    <row r="78" spans="18:20" s="303" customFormat="1" x14ac:dyDescent="0.2">
      <c r="R78" s="296"/>
      <c r="T78" s="336"/>
    </row>
    <row r="79" spans="18:20" s="303" customFormat="1" x14ac:dyDescent="0.2">
      <c r="R79" s="296"/>
      <c r="T79" s="336"/>
    </row>
    <row r="80" spans="18:20" s="303" customFormat="1" x14ac:dyDescent="0.2">
      <c r="R80" s="296"/>
      <c r="T80" s="336"/>
    </row>
    <row r="81" spans="2:37" s="303" customFormat="1" x14ac:dyDescent="0.2">
      <c r="R81" s="296"/>
      <c r="T81" s="336"/>
    </row>
    <row r="82" spans="2:37" s="303" customFormat="1" x14ac:dyDescent="0.2">
      <c r="R82" s="296"/>
      <c r="T82" s="336"/>
    </row>
    <row r="83" spans="2:37" s="303" customFormat="1" x14ac:dyDescent="0.2">
      <c r="R83" s="296"/>
      <c r="T83" s="336"/>
    </row>
    <row r="84" spans="2:37" s="296" customFormat="1" x14ac:dyDescent="0.2">
      <c r="B84" s="303"/>
      <c r="C84" s="303"/>
      <c r="D84" s="303"/>
      <c r="E84" s="303"/>
      <c r="F84" s="303"/>
      <c r="G84" s="303"/>
      <c r="H84" s="303"/>
      <c r="I84" s="303"/>
      <c r="J84" s="303"/>
      <c r="K84" s="303"/>
      <c r="L84" s="303"/>
      <c r="M84" s="303"/>
      <c r="N84" s="303"/>
      <c r="O84" s="303"/>
      <c r="P84" s="303"/>
      <c r="Q84" s="303"/>
      <c r="S84" s="303"/>
      <c r="T84" s="336"/>
      <c r="U84" s="303"/>
      <c r="V84" s="303"/>
      <c r="W84" s="303"/>
      <c r="X84" s="303"/>
      <c r="Y84" s="303"/>
      <c r="Z84" s="303"/>
      <c r="AA84" s="303"/>
      <c r="AB84" s="303"/>
      <c r="AC84" s="303"/>
      <c r="AD84" s="303"/>
      <c r="AE84" s="303"/>
      <c r="AF84" s="303"/>
      <c r="AG84" s="303"/>
      <c r="AH84" s="303"/>
      <c r="AI84" s="303"/>
      <c r="AJ84" s="303"/>
      <c r="AK84" s="303"/>
    </row>
    <row r="85" spans="2:37" s="296" customFormat="1" x14ac:dyDescent="0.2">
      <c r="B85" s="303"/>
      <c r="C85" s="303"/>
      <c r="D85" s="303"/>
      <c r="E85" s="303"/>
      <c r="F85" s="303"/>
      <c r="G85" s="303"/>
      <c r="H85" s="303"/>
      <c r="I85" s="303"/>
      <c r="J85" s="303"/>
      <c r="K85" s="303"/>
      <c r="L85" s="303"/>
      <c r="M85" s="303"/>
      <c r="N85" s="303"/>
      <c r="O85" s="303"/>
      <c r="P85" s="303"/>
      <c r="Q85" s="303"/>
      <c r="S85" s="303"/>
      <c r="T85" s="336"/>
      <c r="U85" s="303"/>
      <c r="V85" s="303"/>
      <c r="W85" s="303"/>
      <c r="X85" s="303"/>
      <c r="Y85" s="303"/>
      <c r="Z85" s="303"/>
      <c r="AA85" s="303"/>
      <c r="AB85" s="303"/>
      <c r="AC85" s="303"/>
      <c r="AD85" s="303"/>
      <c r="AE85" s="303"/>
      <c r="AF85" s="303"/>
      <c r="AG85" s="303"/>
      <c r="AH85" s="303"/>
      <c r="AI85" s="303"/>
      <c r="AJ85" s="303"/>
      <c r="AK85" s="303"/>
    </row>
    <row r="86" spans="2:37" s="296" customFormat="1" x14ac:dyDescent="0.2">
      <c r="B86" s="303"/>
      <c r="C86" s="303"/>
      <c r="D86" s="303"/>
      <c r="E86" s="303"/>
      <c r="F86" s="303"/>
      <c r="G86" s="303"/>
      <c r="H86" s="303"/>
      <c r="I86" s="303"/>
      <c r="J86" s="303"/>
      <c r="K86" s="303"/>
      <c r="L86" s="303"/>
      <c r="M86" s="303"/>
      <c r="N86" s="303"/>
      <c r="O86" s="303"/>
      <c r="P86" s="303"/>
      <c r="Q86" s="303"/>
      <c r="S86" s="303"/>
      <c r="T86" s="336"/>
      <c r="U86" s="303"/>
      <c r="V86" s="303"/>
      <c r="W86" s="303"/>
      <c r="X86" s="303"/>
      <c r="Y86" s="303"/>
      <c r="Z86" s="303"/>
      <c r="AA86" s="303"/>
      <c r="AB86" s="303"/>
      <c r="AC86" s="303"/>
      <c r="AD86" s="303"/>
      <c r="AE86" s="303"/>
      <c r="AF86" s="303"/>
      <c r="AG86" s="303"/>
      <c r="AH86" s="303"/>
      <c r="AI86" s="303"/>
      <c r="AJ86" s="303"/>
      <c r="AK86" s="303"/>
    </row>
    <row r="87" spans="2:37" s="296" customFormat="1" x14ac:dyDescent="0.2">
      <c r="B87" s="303"/>
      <c r="C87" s="303"/>
      <c r="D87" s="303"/>
      <c r="E87" s="303"/>
      <c r="F87" s="303"/>
      <c r="G87" s="303"/>
      <c r="H87" s="303"/>
      <c r="I87" s="303"/>
      <c r="J87" s="303"/>
      <c r="K87" s="303"/>
      <c r="L87" s="303"/>
      <c r="M87" s="303"/>
      <c r="N87" s="303"/>
      <c r="O87" s="303"/>
      <c r="P87" s="303"/>
      <c r="Q87" s="303"/>
      <c r="S87" s="303"/>
      <c r="T87" s="336"/>
      <c r="U87" s="303"/>
      <c r="V87" s="303"/>
      <c r="W87" s="303"/>
      <c r="X87" s="303"/>
      <c r="Y87" s="303"/>
      <c r="Z87" s="303"/>
      <c r="AA87" s="303"/>
      <c r="AB87" s="303"/>
      <c r="AC87" s="303"/>
      <c r="AD87" s="303"/>
      <c r="AE87" s="303"/>
      <c r="AF87" s="303"/>
      <c r="AG87" s="303"/>
      <c r="AH87" s="303"/>
      <c r="AI87" s="303"/>
      <c r="AJ87" s="303"/>
      <c r="AK87" s="303"/>
    </row>
    <row r="88" spans="2:37" s="296" customFormat="1" x14ac:dyDescent="0.2">
      <c r="B88" s="303"/>
      <c r="C88" s="303"/>
      <c r="D88" s="303"/>
      <c r="E88" s="303"/>
      <c r="F88" s="303"/>
      <c r="G88" s="303"/>
      <c r="H88" s="303"/>
      <c r="I88" s="303"/>
      <c r="J88" s="303"/>
      <c r="K88" s="303"/>
      <c r="L88" s="303"/>
      <c r="M88" s="303"/>
      <c r="N88" s="303"/>
      <c r="O88" s="303"/>
      <c r="P88" s="303"/>
      <c r="Q88" s="303"/>
      <c r="S88" s="303"/>
      <c r="T88" s="336"/>
      <c r="U88" s="303"/>
      <c r="V88" s="303"/>
      <c r="W88" s="303"/>
      <c r="X88" s="303"/>
      <c r="Y88" s="303"/>
      <c r="Z88" s="303"/>
      <c r="AA88" s="303"/>
      <c r="AB88" s="303"/>
      <c r="AC88" s="303"/>
      <c r="AD88" s="303"/>
      <c r="AE88" s="303"/>
      <c r="AF88" s="303"/>
      <c r="AG88" s="303"/>
      <c r="AH88" s="303"/>
      <c r="AI88" s="303"/>
      <c r="AJ88" s="303"/>
      <c r="AK88" s="303"/>
    </row>
    <row r="89" spans="2:37" s="296" customFormat="1" x14ac:dyDescent="0.2">
      <c r="B89" s="303"/>
      <c r="C89" s="303"/>
      <c r="D89" s="303"/>
      <c r="E89" s="303"/>
      <c r="F89" s="303"/>
      <c r="G89" s="303"/>
      <c r="H89" s="303"/>
      <c r="I89" s="303"/>
      <c r="J89" s="303"/>
      <c r="K89" s="303"/>
      <c r="L89" s="303"/>
      <c r="M89" s="303"/>
      <c r="N89" s="303"/>
      <c r="O89" s="303"/>
      <c r="P89" s="303"/>
      <c r="Q89" s="303"/>
      <c r="S89" s="303"/>
      <c r="T89" s="336"/>
      <c r="U89" s="303"/>
      <c r="V89" s="303"/>
      <c r="W89" s="303"/>
      <c r="X89" s="303"/>
      <c r="Y89" s="303"/>
      <c r="Z89" s="303"/>
      <c r="AA89" s="303"/>
      <c r="AB89" s="303"/>
      <c r="AC89" s="303"/>
      <c r="AD89" s="303"/>
      <c r="AE89" s="303"/>
      <c r="AF89" s="303"/>
      <c r="AG89" s="303"/>
      <c r="AH89" s="303"/>
      <c r="AI89" s="303"/>
      <c r="AJ89" s="303"/>
      <c r="AK89" s="303"/>
    </row>
    <row r="90" spans="2:37" s="296" customFormat="1" x14ac:dyDescent="0.2">
      <c r="B90" s="303"/>
      <c r="C90" s="303"/>
      <c r="D90" s="303"/>
      <c r="E90" s="303"/>
      <c r="F90" s="303"/>
      <c r="G90" s="303"/>
      <c r="H90" s="303"/>
      <c r="I90" s="303"/>
      <c r="J90" s="303"/>
      <c r="K90" s="303"/>
      <c r="L90" s="303"/>
      <c r="M90" s="303"/>
      <c r="N90" s="303"/>
      <c r="O90" s="303"/>
      <c r="P90" s="303"/>
      <c r="Q90" s="303"/>
      <c r="S90" s="303"/>
      <c r="T90" s="336"/>
      <c r="U90" s="303"/>
      <c r="V90" s="303"/>
      <c r="W90" s="303"/>
      <c r="X90" s="303"/>
      <c r="Y90" s="303"/>
      <c r="Z90" s="303"/>
      <c r="AA90" s="303"/>
      <c r="AB90" s="303"/>
      <c r="AC90" s="303"/>
      <c r="AD90" s="303"/>
      <c r="AE90" s="303"/>
      <c r="AF90" s="303"/>
      <c r="AG90" s="303"/>
      <c r="AH90" s="303"/>
      <c r="AI90" s="303"/>
      <c r="AJ90" s="303"/>
      <c r="AK90" s="303"/>
    </row>
    <row r="91" spans="2:37" s="296" customFormat="1" x14ac:dyDescent="0.2">
      <c r="B91" s="303"/>
      <c r="C91" s="303"/>
      <c r="D91" s="303"/>
      <c r="E91" s="303"/>
      <c r="F91" s="303"/>
      <c r="G91" s="303"/>
      <c r="H91" s="303"/>
      <c r="I91" s="303"/>
      <c r="J91" s="303"/>
      <c r="K91" s="303"/>
      <c r="L91" s="303"/>
      <c r="M91" s="303"/>
      <c r="N91" s="303"/>
      <c r="O91" s="303"/>
      <c r="P91" s="303"/>
      <c r="Q91" s="303"/>
      <c r="S91" s="303"/>
      <c r="T91" s="336"/>
      <c r="U91" s="303"/>
      <c r="V91" s="303"/>
      <c r="W91" s="303"/>
      <c r="X91" s="303"/>
      <c r="Y91" s="303"/>
      <c r="Z91" s="303"/>
      <c r="AA91" s="303"/>
      <c r="AB91" s="303"/>
      <c r="AC91" s="303"/>
      <c r="AD91" s="303"/>
      <c r="AE91" s="303"/>
      <c r="AF91" s="303"/>
      <c r="AG91" s="303"/>
      <c r="AH91" s="303"/>
      <c r="AI91" s="303"/>
      <c r="AJ91" s="303"/>
      <c r="AK91" s="303"/>
    </row>
    <row r="92" spans="2:37" s="296" customFormat="1" x14ac:dyDescent="0.2">
      <c r="B92" s="303"/>
      <c r="C92" s="303"/>
      <c r="D92" s="303"/>
      <c r="E92" s="303"/>
      <c r="F92" s="303"/>
      <c r="G92" s="303"/>
      <c r="H92" s="303"/>
      <c r="I92" s="303"/>
      <c r="J92" s="303"/>
      <c r="K92" s="303"/>
      <c r="L92" s="303"/>
      <c r="M92" s="303"/>
      <c r="N92" s="303"/>
      <c r="O92" s="303"/>
      <c r="P92" s="303"/>
      <c r="Q92" s="303"/>
      <c r="S92" s="303"/>
      <c r="T92" s="336"/>
      <c r="U92" s="303"/>
      <c r="V92" s="303"/>
      <c r="W92" s="303"/>
      <c r="X92" s="303"/>
      <c r="Y92" s="303"/>
      <c r="Z92" s="303"/>
      <c r="AA92" s="303"/>
      <c r="AB92" s="303"/>
      <c r="AC92" s="303"/>
      <c r="AD92" s="303"/>
      <c r="AE92" s="303"/>
      <c r="AF92" s="303"/>
      <c r="AG92" s="303"/>
      <c r="AH92" s="303"/>
      <c r="AI92" s="303"/>
      <c r="AJ92" s="303"/>
      <c r="AK92" s="303"/>
    </row>
    <row r="93" spans="2:37" s="296" customFormat="1" x14ac:dyDescent="0.2">
      <c r="B93" s="303"/>
      <c r="C93" s="303"/>
      <c r="D93" s="303"/>
      <c r="E93" s="303"/>
      <c r="F93" s="303"/>
      <c r="G93" s="303"/>
      <c r="H93" s="303"/>
      <c r="I93" s="303"/>
      <c r="J93" s="303"/>
      <c r="K93" s="303"/>
      <c r="L93" s="303"/>
      <c r="M93" s="303"/>
      <c r="N93" s="303"/>
      <c r="O93" s="303"/>
      <c r="P93" s="303"/>
      <c r="Q93" s="303"/>
      <c r="S93" s="303"/>
      <c r="T93" s="336"/>
      <c r="U93" s="303"/>
      <c r="V93" s="303"/>
      <c r="W93" s="303"/>
      <c r="X93" s="303"/>
      <c r="Y93" s="303"/>
      <c r="Z93" s="303"/>
      <c r="AA93" s="303"/>
      <c r="AB93" s="303"/>
      <c r="AC93" s="303"/>
      <c r="AD93" s="303"/>
      <c r="AE93" s="303"/>
      <c r="AF93" s="303"/>
      <c r="AG93" s="303"/>
      <c r="AH93" s="303"/>
      <c r="AI93" s="303"/>
      <c r="AJ93" s="303"/>
      <c r="AK93" s="303"/>
    </row>
    <row r="94" spans="2:37" s="296" customFormat="1" x14ac:dyDescent="0.2">
      <c r="B94" s="303"/>
      <c r="C94" s="303"/>
      <c r="D94" s="303"/>
      <c r="E94" s="303"/>
      <c r="F94" s="303"/>
      <c r="G94" s="303"/>
      <c r="H94" s="303"/>
      <c r="I94" s="303"/>
      <c r="J94" s="303"/>
      <c r="K94" s="303"/>
      <c r="L94" s="303"/>
      <c r="M94" s="303"/>
      <c r="N94" s="303"/>
      <c r="O94" s="303"/>
      <c r="P94" s="303"/>
      <c r="Q94" s="303"/>
      <c r="S94" s="303"/>
      <c r="T94" s="336"/>
      <c r="U94" s="303"/>
      <c r="V94" s="303"/>
      <c r="W94" s="303"/>
      <c r="X94" s="303"/>
      <c r="Y94" s="303"/>
      <c r="Z94" s="303"/>
      <c r="AA94" s="303"/>
      <c r="AB94" s="303"/>
      <c r="AC94" s="303"/>
      <c r="AD94" s="303"/>
      <c r="AE94" s="303"/>
      <c r="AF94" s="303"/>
      <c r="AG94" s="303"/>
      <c r="AH94" s="303"/>
      <c r="AI94" s="303"/>
      <c r="AJ94" s="303"/>
      <c r="AK94" s="303"/>
    </row>
    <row r="95" spans="2:37" s="296" customFormat="1" x14ac:dyDescent="0.2">
      <c r="B95" s="303"/>
      <c r="C95" s="303"/>
      <c r="D95" s="303"/>
      <c r="E95" s="303"/>
      <c r="F95" s="303"/>
      <c r="G95" s="303"/>
      <c r="H95" s="303"/>
      <c r="I95" s="303"/>
      <c r="J95" s="303"/>
      <c r="K95" s="303"/>
      <c r="L95" s="303"/>
      <c r="M95" s="303"/>
      <c r="N95" s="303"/>
      <c r="O95" s="303"/>
      <c r="P95" s="303"/>
      <c r="Q95" s="303"/>
      <c r="S95" s="303"/>
      <c r="T95" s="336"/>
      <c r="U95" s="303"/>
      <c r="V95" s="303"/>
      <c r="W95" s="303"/>
      <c r="X95" s="303"/>
      <c r="Y95" s="303"/>
      <c r="Z95" s="303"/>
      <c r="AA95" s="303"/>
      <c r="AB95" s="303"/>
      <c r="AC95" s="303"/>
      <c r="AD95" s="303"/>
      <c r="AE95" s="303"/>
      <c r="AF95" s="303"/>
      <c r="AG95" s="303"/>
      <c r="AH95" s="303"/>
      <c r="AI95" s="303"/>
      <c r="AJ95" s="303"/>
      <c r="AK95" s="303"/>
    </row>
    <row r="96" spans="2:37" s="296" customFormat="1" x14ac:dyDescent="0.2">
      <c r="B96" s="303"/>
      <c r="C96" s="303"/>
      <c r="D96" s="303"/>
      <c r="E96" s="303"/>
      <c r="F96" s="303"/>
      <c r="G96" s="303"/>
      <c r="H96" s="303"/>
      <c r="I96" s="303"/>
      <c r="J96" s="303"/>
      <c r="K96" s="303"/>
      <c r="L96" s="303"/>
      <c r="M96" s="303"/>
      <c r="N96" s="303"/>
      <c r="O96" s="303"/>
      <c r="P96" s="303"/>
      <c r="Q96" s="303"/>
      <c r="S96" s="303"/>
      <c r="T96" s="336"/>
      <c r="U96" s="303"/>
      <c r="V96" s="303"/>
      <c r="W96" s="303"/>
      <c r="X96" s="303"/>
      <c r="Y96" s="303"/>
      <c r="Z96" s="303"/>
      <c r="AA96" s="303"/>
      <c r="AB96" s="303"/>
      <c r="AC96" s="303"/>
      <c r="AD96" s="303"/>
      <c r="AE96" s="303"/>
      <c r="AF96" s="303"/>
      <c r="AG96" s="303"/>
      <c r="AH96" s="303"/>
      <c r="AI96" s="303"/>
      <c r="AJ96" s="303"/>
      <c r="AK96" s="303"/>
    </row>
    <row r="97" spans="2:37" s="296" customFormat="1" x14ac:dyDescent="0.2">
      <c r="B97" s="303"/>
      <c r="C97" s="303"/>
      <c r="D97" s="303"/>
      <c r="E97" s="303"/>
      <c r="F97" s="303"/>
      <c r="G97" s="303"/>
      <c r="H97" s="303"/>
      <c r="I97" s="303"/>
      <c r="J97" s="303"/>
      <c r="K97" s="303"/>
      <c r="L97" s="303"/>
      <c r="M97" s="303"/>
      <c r="N97" s="303"/>
      <c r="O97" s="303"/>
      <c r="P97" s="303"/>
      <c r="Q97" s="303"/>
      <c r="S97" s="303"/>
      <c r="T97" s="336"/>
      <c r="U97" s="303"/>
      <c r="V97" s="303"/>
      <c r="W97" s="303"/>
      <c r="X97" s="303"/>
      <c r="Y97" s="303"/>
      <c r="Z97" s="303"/>
      <c r="AA97" s="303"/>
      <c r="AB97" s="303"/>
      <c r="AC97" s="303"/>
      <c r="AD97" s="303"/>
      <c r="AE97" s="303"/>
      <c r="AF97" s="303"/>
      <c r="AG97" s="303"/>
      <c r="AH97" s="303"/>
      <c r="AI97" s="303"/>
      <c r="AJ97" s="303"/>
      <c r="AK97" s="303"/>
    </row>
    <row r="98" spans="2:37" s="296" customFormat="1" x14ac:dyDescent="0.2">
      <c r="B98" s="303"/>
      <c r="C98" s="303"/>
      <c r="D98" s="303"/>
      <c r="E98" s="303"/>
      <c r="F98" s="303"/>
      <c r="G98" s="303"/>
      <c r="H98" s="303"/>
      <c r="I98" s="303"/>
      <c r="J98" s="303"/>
      <c r="K98" s="303"/>
      <c r="L98" s="303"/>
      <c r="M98" s="303"/>
      <c r="N98" s="303"/>
      <c r="O98" s="303"/>
      <c r="P98" s="303"/>
      <c r="Q98" s="303"/>
      <c r="S98" s="303"/>
      <c r="T98" s="336"/>
      <c r="U98" s="303"/>
      <c r="V98" s="303"/>
      <c r="W98" s="303"/>
      <c r="X98" s="303"/>
      <c r="Y98" s="303"/>
      <c r="Z98" s="303"/>
      <c r="AA98" s="303"/>
      <c r="AB98" s="303"/>
      <c r="AC98" s="303"/>
      <c r="AD98" s="303"/>
      <c r="AE98" s="303"/>
      <c r="AF98" s="303"/>
      <c r="AG98" s="303"/>
      <c r="AH98" s="303"/>
      <c r="AI98" s="303"/>
      <c r="AJ98" s="303"/>
      <c r="AK98" s="303"/>
    </row>
    <row r="99" spans="2:37" s="296" customFormat="1" x14ac:dyDescent="0.2">
      <c r="B99" s="303"/>
      <c r="C99" s="303"/>
      <c r="D99" s="303"/>
      <c r="E99" s="303"/>
      <c r="F99" s="303"/>
      <c r="G99" s="303"/>
      <c r="H99" s="303"/>
      <c r="I99" s="303"/>
      <c r="J99" s="303"/>
      <c r="K99" s="303"/>
      <c r="L99" s="303"/>
      <c r="M99" s="303"/>
      <c r="N99" s="303"/>
      <c r="O99" s="303"/>
      <c r="P99" s="303"/>
      <c r="Q99" s="303"/>
      <c r="S99" s="303"/>
      <c r="T99" s="336"/>
      <c r="U99" s="303"/>
      <c r="V99" s="303"/>
      <c r="W99" s="303"/>
      <c r="X99" s="303"/>
      <c r="Y99" s="303"/>
      <c r="Z99" s="303"/>
      <c r="AA99" s="303"/>
      <c r="AB99" s="303"/>
      <c r="AC99" s="303"/>
      <c r="AD99" s="303"/>
      <c r="AE99" s="303"/>
      <c r="AF99" s="303"/>
      <c r="AG99" s="303"/>
      <c r="AH99" s="303"/>
      <c r="AI99" s="303"/>
      <c r="AJ99" s="303"/>
      <c r="AK99" s="303"/>
    </row>
    <row r="100" spans="2:37" s="296" customFormat="1" x14ac:dyDescent="0.2">
      <c r="B100" s="303"/>
      <c r="C100" s="303"/>
      <c r="D100" s="303"/>
      <c r="E100" s="303"/>
      <c r="F100" s="303"/>
      <c r="G100" s="303"/>
      <c r="H100" s="303"/>
      <c r="I100" s="303"/>
      <c r="J100" s="303"/>
      <c r="K100" s="303"/>
      <c r="L100" s="303"/>
      <c r="M100" s="303"/>
      <c r="N100" s="303"/>
      <c r="O100" s="303"/>
      <c r="P100" s="303"/>
      <c r="Q100" s="303"/>
      <c r="S100" s="303"/>
      <c r="T100" s="336"/>
      <c r="U100" s="303"/>
      <c r="V100" s="303"/>
      <c r="W100" s="303"/>
      <c r="X100" s="303"/>
      <c r="Y100" s="303"/>
      <c r="Z100" s="303"/>
      <c r="AA100" s="303"/>
      <c r="AB100" s="303"/>
      <c r="AC100" s="303"/>
      <c r="AD100" s="303"/>
      <c r="AE100" s="303"/>
      <c r="AF100" s="303"/>
      <c r="AG100" s="303"/>
      <c r="AH100" s="303"/>
      <c r="AI100" s="303"/>
      <c r="AJ100" s="303"/>
      <c r="AK100" s="303"/>
    </row>
    <row r="101" spans="2:37" s="296" customFormat="1" x14ac:dyDescent="0.2">
      <c r="B101" s="303"/>
      <c r="C101" s="303"/>
      <c r="D101" s="303"/>
      <c r="E101" s="303"/>
      <c r="F101" s="303"/>
      <c r="G101" s="303"/>
      <c r="H101" s="303"/>
      <c r="I101" s="303"/>
      <c r="J101" s="303"/>
      <c r="K101" s="303"/>
      <c r="L101" s="303"/>
      <c r="M101" s="303"/>
      <c r="N101" s="303"/>
      <c r="O101" s="303"/>
      <c r="P101" s="303"/>
      <c r="Q101" s="303"/>
      <c r="S101" s="303"/>
      <c r="T101" s="336"/>
      <c r="U101" s="303"/>
      <c r="V101" s="303"/>
      <c r="W101" s="303"/>
      <c r="X101" s="303"/>
      <c r="Y101" s="303"/>
      <c r="Z101" s="303"/>
      <c r="AA101" s="303"/>
      <c r="AB101" s="303"/>
      <c r="AC101" s="303"/>
      <c r="AD101" s="303"/>
      <c r="AE101" s="303"/>
      <c r="AF101" s="303"/>
      <c r="AG101" s="303"/>
      <c r="AH101" s="303"/>
      <c r="AI101" s="303"/>
      <c r="AJ101" s="303"/>
      <c r="AK101" s="303"/>
    </row>
    <row r="102" spans="2:37" s="296" customFormat="1" x14ac:dyDescent="0.2">
      <c r="B102" s="303"/>
      <c r="C102" s="303"/>
      <c r="D102" s="303"/>
      <c r="E102" s="303"/>
      <c r="F102" s="303"/>
      <c r="G102" s="303"/>
      <c r="H102" s="303"/>
      <c r="I102" s="303"/>
      <c r="J102" s="303"/>
      <c r="K102" s="303"/>
      <c r="L102" s="303"/>
      <c r="M102" s="303"/>
      <c r="N102" s="303"/>
      <c r="O102" s="303"/>
      <c r="P102" s="303"/>
      <c r="Q102" s="303"/>
      <c r="S102" s="303"/>
      <c r="T102" s="336"/>
      <c r="U102" s="303"/>
      <c r="V102" s="303"/>
      <c r="W102" s="303"/>
      <c r="X102" s="303"/>
      <c r="Y102" s="303"/>
      <c r="Z102" s="304"/>
      <c r="AA102" s="303"/>
      <c r="AB102" s="303"/>
      <c r="AC102" s="303"/>
      <c r="AD102" s="303"/>
      <c r="AE102" s="303"/>
      <c r="AF102" s="303"/>
      <c r="AG102" s="303"/>
      <c r="AH102" s="303"/>
      <c r="AI102" s="303"/>
      <c r="AJ102" s="304"/>
      <c r="AK102" s="304"/>
    </row>
    <row r="103" spans="2:37" s="296" customFormat="1" x14ac:dyDescent="0.2">
      <c r="B103" s="303"/>
      <c r="C103" s="303"/>
      <c r="D103" s="303"/>
      <c r="E103" s="303"/>
      <c r="F103" s="303"/>
      <c r="G103" s="303"/>
      <c r="H103" s="303"/>
      <c r="I103" s="303"/>
      <c r="J103" s="303"/>
      <c r="K103" s="303"/>
      <c r="L103" s="303"/>
      <c r="M103" s="303"/>
      <c r="N103" s="303"/>
      <c r="O103" s="303"/>
      <c r="P103" s="303"/>
      <c r="Q103" s="303"/>
      <c r="S103" s="303"/>
      <c r="T103" s="336"/>
      <c r="U103" s="303"/>
      <c r="V103" s="303"/>
      <c r="W103" s="303"/>
      <c r="X103" s="303"/>
      <c r="Y103" s="303"/>
      <c r="Z103" s="304"/>
      <c r="AA103" s="303"/>
      <c r="AB103" s="303"/>
      <c r="AC103" s="303"/>
      <c r="AD103" s="303"/>
      <c r="AE103" s="303"/>
      <c r="AF103" s="303"/>
      <c r="AG103" s="303"/>
      <c r="AH103" s="303"/>
      <c r="AI103" s="303"/>
      <c r="AJ103" s="304"/>
      <c r="AK103" s="304"/>
    </row>
    <row r="104" spans="2:37" s="296" customFormat="1" x14ac:dyDescent="0.2">
      <c r="B104" s="303"/>
      <c r="C104" s="303"/>
      <c r="D104" s="303"/>
      <c r="E104" s="303"/>
      <c r="F104" s="303"/>
      <c r="G104" s="303"/>
      <c r="H104" s="303"/>
      <c r="I104" s="303"/>
      <c r="J104" s="303"/>
      <c r="K104" s="303"/>
      <c r="L104" s="303"/>
      <c r="M104" s="303"/>
      <c r="N104" s="303"/>
      <c r="O104" s="303"/>
      <c r="P104" s="303"/>
      <c r="Q104" s="303"/>
      <c r="S104" s="303"/>
      <c r="T104" s="336"/>
      <c r="U104" s="303"/>
      <c r="V104" s="303"/>
      <c r="W104" s="303"/>
      <c r="X104" s="303"/>
      <c r="Y104" s="303"/>
      <c r="Z104" s="304"/>
      <c r="AA104" s="303"/>
      <c r="AB104" s="303"/>
      <c r="AC104" s="303"/>
      <c r="AD104" s="303"/>
      <c r="AE104" s="303"/>
      <c r="AF104" s="303"/>
      <c r="AG104" s="303"/>
      <c r="AH104" s="303"/>
      <c r="AI104" s="303"/>
      <c r="AJ104" s="304"/>
      <c r="AK104" s="304"/>
    </row>
    <row r="105" spans="2:37" s="296" customFormat="1" x14ac:dyDescent="0.2">
      <c r="B105" s="303"/>
      <c r="C105" s="303"/>
      <c r="D105" s="303"/>
      <c r="E105" s="303"/>
      <c r="F105" s="303"/>
      <c r="G105" s="303"/>
      <c r="H105" s="303"/>
      <c r="I105" s="303"/>
      <c r="J105" s="303"/>
      <c r="K105" s="303"/>
      <c r="L105" s="303"/>
      <c r="M105" s="303"/>
      <c r="N105" s="303"/>
      <c r="O105" s="303"/>
      <c r="P105" s="303"/>
      <c r="Q105" s="303"/>
      <c r="S105" s="303"/>
      <c r="T105" s="336"/>
      <c r="U105" s="303"/>
      <c r="V105" s="303"/>
      <c r="W105" s="303"/>
      <c r="X105" s="303"/>
      <c r="Y105" s="303"/>
      <c r="Z105" s="304"/>
      <c r="AA105" s="303"/>
      <c r="AB105" s="303"/>
      <c r="AC105" s="303"/>
      <c r="AD105" s="303"/>
      <c r="AE105" s="303"/>
      <c r="AF105" s="303"/>
      <c r="AG105" s="303"/>
      <c r="AH105" s="303"/>
      <c r="AI105" s="303"/>
      <c r="AJ105" s="304"/>
      <c r="AK105" s="304"/>
    </row>
    <row r="106" spans="2:37" s="296" customFormat="1" x14ac:dyDescent="0.2">
      <c r="B106" s="303"/>
      <c r="C106" s="303"/>
      <c r="D106" s="303"/>
      <c r="E106" s="303"/>
      <c r="F106" s="303"/>
      <c r="G106" s="303"/>
      <c r="H106" s="303"/>
      <c r="I106" s="303"/>
      <c r="J106" s="303"/>
      <c r="K106" s="303"/>
      <c r="L106" s="303"/>
      <c r="M106" s="303"/>
      <c r="N106" s="303"/>
      <c r="O106" s="303"/>
      <c r="P106" s="303"/>
      <c r="Q106" s="303"/>
      <c r="S106" s="303"/>
      <c r="T106" s="336"/>
      <c r="U106" s="303"/>
      <c r="V106" s="303"/>
      <c r="W106" s="303"/>
      <c r="X106" s="303"/>
      <c r="Y106" s="303"/>
      <c r="Z106" s="304"/>
      <c r="AA106" s="303"/>
      <c r="AB106" s="303"/>
      <c r="AC106" s="303"/>
      <c r="AD106" s="303"/>
      <c r="AE106" s="303"/>
      <c r="AF106" s="303"/>
      <c r="AG106" s="303"/>
      <c r="AH106" s="303"/>
      <c r="AI106" s="303"/>
      <c r="AJ106" s="304"/>
      <c r="AK106" s="304"/>
    </row>
    <row r="107" spans="2:37" s="296" customFormat="1" x14ac:dyDescent="0.2">
      <c r="B107" s="303"/>
      <c r="C107" s="303"/>
      <c r="D107" s="303"/>
      <c r="E107" s="303"/>
      <c r="F107" s="303"/>
      <c r="G107" s="303"/>
      <c r="H107" s="303"/>
      <c r="I107" s="303"/>
      <c r="J107" s="303"/>
      <c r="K107" s="303"/>
      <c r="L107" s="303"/>
      <c r="M107" s="303"/>
      <c r="N107" s="303"/>
      <c r="O107" s="303"/>
      <c r="P107" s="303"/>
      <c r="Q107" s="303"/>
      <c r="S107" s="303"/>
      <c r="T107" s="336"/>
      <c r="U107" s="303"/>
      <c r="V107" s="303"/>
      <c r="W107" s="303"/>
      <c r="X107" s="303"/>
      <c r="Y107" s="303"/>
      <c r="Z107" s="304"/>
      <c r="AA107" s="303"/>
      <c r="AB107" s="303"/>
      <c r="AC107" s="303"/>
      <c r="AD107" s="303"/>
      <c r="AE107" s="303"/>
      <c r="AF107" s="303"/>
      <c r="AG107" s="303"/>
      <c r="AH107" s="303"/>
      <c r="AI107" s="303"/>
      <c r="AJ107" s="304"/>
      <c r="AK107" s="304"/>
    </row>
    <row r="108" spans="2:37" s="296" customFormat="1" x14ac:dyDescent="0.2">
      <c r="B108" s="303"/>
      <c r="C108" s="303"/>
      <c r="D108" s="303"/>
      <c r="E108" s="303"/>
      <c r="F108" s="303"/>
      <c r="G108" s="303"/>
      <c r="H108" s="303"/>
      <c r="I108" s="303"/>
      <c r="J108" s="303"/>
      <c r="K108" s="303"/>
      <c r="L108" s="303"/>
      <c r="M108" s="303"/>
      <c r="N108" s="303"/>
      <c r="O108" s="303"/>
      <c r="P108" s="303"/>
      <c r="Q108" s="303"/>
      <c r="S108" s="303"/>
      <c r="T108" s="336"/>
      <c r="U108" s="303"/>
      <c r="V108" s="303"/>
      <c r="W108" s="303"/>
      <c r="X108" s="303"/>
      <c r="Y108" s="303"/>
      <c r="Z108" s="304"/>
      <c r="AA108" s="303"/>
      <c r="AB108" s="303"/>
      <c r="AC108" s="303"/>
      <c r="AD108" s="303"/>
      <c r="AE108" s="303"/>
      <c r="AF108" s="303"/>
      <c r="AG108" s="303"/>
      <c r="AH108" s="303"/>
      <c r="AI108" s="303"/>
      <c r="AJ108" s="304"/>
      <c r="AK108" s="304"/>
    </row>
    <row r="109" spans="2:37" s="296" customFormat="1" x14ac:dyDescent="0.2">
      <c r="B109" s="303"/>
      <c r="C109" s="303"/>
      <c r="D109" s="303"/>
      <c r="E109" s="303"/>
      <c r="F109" s="303"/>
      <c r="G109" s="303"/>
      <c r="H109" s="303"/>
      <c r="I109" s="303"/>
      <c r="J109" s="303"/>
      <c r="K109" s="303"/>
      <c r="L109" s="303"/>
      <c r="M109" s="303"/>
      <c r="N109" s="303"/>
      <c r="O109" s="303"/>
      <c r="P109" s="303"/>
      <c r="Q109" s="303"/>
      <c r="S109" s="303"/>
      <c r="T109" s="336"/>
      <c r="U109" s="303"/>
      <c r="V109" s="303"/>
      <c r="W109" s="303"/>
      <c r="X109" s="303"/>
      <c r="Y109" s="303"/>
      <c r="Z109" s="304"/>
      <c r="AA109" s="303"/>
      <c r="AB109" s="303"/>
      <c r="AC109" s="303"/>
      <c r="AD109" s="303"/>
      <c r="AE109" s="303"/>
      <c r="AF109" s="303"/>
      <c r="AG109" s="303"/>
      <c r="AH109" s="303"/>
      <c r="AI109" s="303"/>
      <c r="AJ109" s="304"/>
      <c r="AK109" s="304"/>
    </row>
    <row r="110" spans="2:37" s="296" customFormat="1" x14ac:dyDescent="0.2">
      <c r="B110" s="303"/>
      <c r="C110" s="303"/>
      <c r="D110" s="303"/>
      <c r="E110" s="303"/>
      <c r="F110" s="303"/>
      <c r="G110" s="303"/>
      <c r="H110" s="303"/>
      <c r="I110" s="303"/>
      <c r="J110" s="303"/>
      <c r="K110" s="303"/>
      <c r="L110" s="303"/>
      <c r="M110" s="303"/>
      <c r="N110" s="303"/>
      <c r="O110" s="303"/>
      <c r="P110" s="303"/>
      <c r="Q110" s="303"/>
      <c r="S110" s="303"/>
      <c r="T110" s="336"/>
      <c r="U110" s="303"/>
      <c r="V110" s="303"/>
      <c r="W110" s="303"/>
      <c r="X110" s="303"/>
      <c r="Y110" s="303"/>
      <c r="Z110" s="304"/>
      <c r="AA110" s="303"/>
      <c r="AB110" s="303"/>
      <c r="AC110" s="303"/>
      <c r="AD110" s="303"/>
      <c r="AE110" s="303"/>
      <c r="AF110" s="303"/>
      <c r="AG110" s="303"/>
      <c r="AH110" s="303"/>
      <c r="AI110" s="303"/>
      <c r="AJ110" s="304"/>
      <c r="AK110" s="304"/>
    </row>
    <row r="111" spans="2:37" s="296" customFormat="1" x14ac:dyDescent="0.2">
      <c r="B111" s="303"/>
      <c r="C111" s="303"/>
      <c r="D111" s="303"/>
      <c r="E111" s="303"/>
      <c r="F111" s="303"/>
      <c r="G111" s="303"/>
      <c r="H111" s="303"/>
      <c r="I111" s="303"/>
      <c r="J111" s="303"/>
      <c r="K111" s="303"/>
      <c r="L111" s="303"/>
      <c r="M111" s="303"/>
      <c r="N111" s="303"/>
      <c r="O111" s="303"/>
      <c r="P111" s="303"/>
      <c r="Q111" s="303"/>
      <c r="S111" s="303"/>
      <c r="T111" s="336"/>
      <c r="U111" s="303"/>
      <c r="V111" s="303"/>
      <c r="W111" s="303"/>
      <c r="X111" s="303"/>
      <c r="Y111" s="303"/>
      <c r="Z111" s="304"/>
      <c r="AA111" s="303"/>
      <c r="AB111" s="303"/>
      <c r="AC111" s="303"/>
      <c r="AD111" s="303"/>
      <c r="AE111" s="303"/>
      <c r="AF111" s="303"/>
      <c r="AG111" s="303"/>
      <c r="AH111" s="303"/>
      <c r="AI111" s="303"/>
      <c r="AJ111" s="304"/>
      <c r="AK111" s="304"/>
    </row>
    <row r="112" spans="2:37" s="296" customFormat="1" x14ac:dyDescent="0.2">
      <c r="B112" s="303"/>
      <c r="C112" s="303"/>
      <c r="D112" s="303"/>
      <c r="E112" s="303"/>
      <c r="F112" s="303"/>
      <c r="G112" s="303"/>
      <c r="H112" s="303"/>
      <c r="I112" s="303"/>
      <c r="J112" s="303"/>
      <c r="K112" s="303"/>
      <c r="L112" s="303"/>
      <c r="M112" s="303"/>
      <c r="N112" s="303"/>
      <c r="O112" s="303"/>
      <c r="P112" s="303"/>
      <c r="Q112" s="303"/>
      <c r="S112" s="303"/>
      <c r="T112" s="336"/>
      <c r="U112" s="303"/>
      <c r="V112" s="303"/>
      <c r="W112" s="303"/>
      <c r="X112" s="303"/>
      <c r="Y112" s="303"/>
      <c r="Z112" s="304"/>
      <c r="AA112" s="303"/>
      <c r="AB112" s="303"/>
      <c r="AC112" s="303"/>
      <c r="AD112" s="303"/>
      <c r="AE112" s="303"/>
      <c r="AF112" s="303"/>
      <c r="AG112" s="303"/>
      <c r="AH112" s="303"/>
      <c r="AI112" s="303"/>
      <c r="AJ112" s="304"/>
      <c r="AK112" s="304"/>
    </row>
    <row r="113" spans="2:37" s="296" customFormat="1" x14ac:dyDescent="0.2">
      <c r="B113" s="303"/>
      <c r="C113" s="303"/>
      <c r="D113" s="303"/>
      <c r="E113" s="303"/>
      <c r="F113" s="303"/>
      <c r="G113" s="303"/>
      <c r="H113" s="303"/>
      <c r="I113" s="303"/>
      <c r="J113" s="303"/>
      <c r="K113" s="303"/>
      <c r="L113" s="303"/>
      <c r="M113" s="303"/>
      <c r="N113" s="303"/>
      <c r="O113" s="303"/>
      <c r="P113" s="303"/>
      <c r="Q113" s="303"/>
      <c r="S113" s="303"/>
      <c r="T113" s="336"/>
      <c r="U113" s="303"/>
      <c r="V113" s="303"/>
      <c r="W113" s="303"/>
      <c r="X113" s="303"/>
      <c r="Y113" s="303"/>
      <c r="Z113" s="304"/>
      <c r="AA113" s="303"/>
      <c r="AB113" s="303"/>
      <c r="AC113" s="303"/>
      <c r="AD113" s="303"/>
      <c r="AE113" s="303"/>
      <c r="AF113" s="303"/>
      <c r="AG113" s="303"/>
      <c r="AH113" s="303"/>
      <c r="AI113" s="303"/>
      <c r="AJ113" s="304"/>
      <c r="AK113" s="304"/>
    </row>
    <row r="114" spans="2:37" s="296" customFormat="1" x14ac:dyDescent="0.2">
      <c r="B114" s="303"/>
      <c r="C114" s="303"/>
      <c r="D114" s="303"/>
      <c r="E114" s="303"/>
      <c r="F114" s="303"/>
      <c r="G114" s="303"/>
      <c r="H114" s="303"/>
      <c r="I114" s="303"/>
      <c r="J114" s="303"/>
      <c r="K114" s="303"/>
      <c r="L114" s="303"/>
      <c r="M114" s="303"/>
      <c r="N114" s="303"/>
      <c r="O114" s="303"/>
      <c r="P114" s="303"/>
      <c r="Q114" s="303"/>
      <c r="S114" s="303"/>
      <c r="T114" s="336"/>
      <c r="U114" s="303"/>
      <c r="V114" s="303"/>
      <c r="W114" s="303"/>
      <c r="X114" s="303"/>
      <c r="Y114" s="303"/>
      <c r="Z114" s="304"/>
      <c r="AA114" s="303"/>
      <c r="AB114" s="303"/>
      <c r="AC114" s="303"/>
      <c r="AD114" s="303"/>
      <c r="AE114" s="303"/>
      <c r="AF114" s="303"/>
      <c r="AG114" s="303"/>
      <c r="AH114" s="303"/>
      <c r="AI114" s="303"/>
      <c r="AJ114" s="304"/>
      <c r="AK114" s="304"/>
    </row>
    <row r="115" spans="2:37" s="296" customFormat="1" x14ac:dyDescent="0.2">
      <c r="B115" s="304"/>
      <c r="C115" s="304"/>
      <c r="D115" s="304"/>
      <c r="E115" s="304"/>
      <c r="F115" s="304"/>
      <c r="G115" s="304"/>
      <c r="H115" s="304"/>
      <c r="I115" s="304"/>
      <c r="J115" s="304"/>
      <c r="K115" s="304"/>
      <c r="L115" s="304"/>
      <c r="M115" s="304"/>
      <c r="N115" s="304"/>
      <c r="O115" s="304"/>
      <c r="P115" s="304"/>
      <c r="Q115" s="304"/>
      <c r="S115" s="303"/>
      <c r="T115" s="336"/>
      <c r="U115" s="303"/>
      <c r="V115" s="303"/>
      <c r="W115" s="303"/>
      <c r="X115" s="303"/>
      <c r="Y115" s="303"/>
      <c r="Z115" s="304"/>
      <c r="AA115" s="303"/>
      <c r="AB115" s="303"/>
      <c r="AC115" s="303"/>
      <c r="AD115" s="303"/>
      <c r="AE115" s="303"/>
      <c r="AF115" s="303"/>
      <c r="AG115" s="303"/>
      <c r="AH115" s="303"/>
      <c r="AI115" s="303"/>
      <c r="AJ115" s="304"/>
      <c r="AK115" s="304"/>
    </row>
  </sheetData>
  <mergeCells count="13">
    <mergeCell ref="H11:P11"/>
    <mergeCell ref="AA11:AI11"/>
    <mergeCell ref="A1:R1"/>
    <mergeCell ref="T1:AK1"/>
    <mergeCell ref="B5:R6"/>
    <mergeCell ref="U5:AK6"/>
    <mergeCell ref="B7:D7"/>
    <mergeCell ref="U7:W7"/>
    <mergeCell ref="B8:R8"/>
    <mergeCell ref="U8:AK8"/>
    <mergeCell ref="B9:R9"/>
    <mergeCell ref="U9:AK9"/>
    <mergeCell ref="B10:R10"/>
  </mergeCells>
  <dataValidations count="6">
    <dataValidation allowBlank="1" sqref="H13:O26 AA13:AH26" xr:uid="{00000000-0002-0000-0900-000000000000}"/>
    <dataValidation allowBlank="1" showInputMessage="1" showErrorMessage="1" promptTitle="Atenção" prompt="Esta célula contém fórmulas e é preenchida automaticamente." sqref="A2:A3 T2:T3 P13:P26 AI13:AI26 P27:Q27 Z27 AI27:AJ27 O28:P29 G27:G29" xr:uid="{00000000-0002-0000-0900-000001000000}"/>
    <dataValidation allowBlank="1" showInputMessage="1" showErrorMessage="1" promptTitle="Atenção." prompt="Esta célula contém fórmulas e pode ser preenchida automaticamente. Em qualquer cópia, tem de ser introduzido manualmente." sqref="B9 U9" xr:uid="{00000000-0002-0000-0900-000002000000}"/>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Q11 AJ11" xr:uid="{00000000-0002-0000-0900-000003000000}"/>
    <dataValidation allowBlank="1" showInputMessage="1" showErrorMessage="1" errorTitle="Valor inválido" error="O número indicado não está de acordo com o n.º *** do artigo *** do DL ***. _x000a__x000a_Tem de indicar um valor igual ou superior a 30." sqref="Q17 AJ17" xr:uid="{00000000-0002-0000-0900-000004000000}"/>
    <dataValidation allowBlank="1" showInputMessage="1" showErrorMessage="1" prompt="Indicar, de entre as horas totais de trabalho, quantas têm a natureza de horas de contacto (ver definição na alínea e) do artigo 3.º do DL 43/2014._x000a_" sqref="P12 AI12" xr:uid="{00000000-0002-0000-0900-000005000000}"/>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8"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6000000}">
          <x14:formula1>
            <xm:f>Valores!$I$2:$I$8</xm:f>
          </x14:formula1>
          <xm:sqref>E13:E26 X13:X26</xm:sqref>
        </x14:dataValidation>
        <x14:dataValidation type="list" allowBlank="1" showInputMessage="1" showErrorMessage="1" xr:uid="{00000000-0002-0000-0900-000007000000}">
          <x14:formula1>
            <xm:f>Valores!$K$2:$K$10</xm:f>
          </x14:formula1>
          <xm:sqref>F13:F26 Y13:Y26</xm:sqref>
        </x14:dataValidation>
      </x14:dataValidations>
    </ext>
  </extLst>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17"/>
  <sheetViews>
    <sheetView workbookViewId="0"/>
  </sheetViews>
  <sheetFormatPr defaultRowHeight="12" x14ac:dyDescent="0.2"/>
  <cols>
    <col min="1" max="1" width="85.28515625" style="397" bestFit="1" customWidth="1"/>
    <col min="2" max="2" width="86.140625" style="397" customWidth="1"/>
    <col min="3" max="3" width="14.42578125" style="397" bestFit="1" customWidth="1"/>
    <col min="4" max="4" width="17" style="397" customWidth="1"/>
    <col min="5" max="5" width="16.85546875" style="397" bestFit="1" customWidth="1"/>
    <col min="6" max="6" width="1.5703125" style="397" customWidth="1"/>
    <col min="7" max="7" width="13.7109375" style="397" customWidth="1"/>
    <col min="8" max="8" width="1.28515625" style="397" customWidth="1"/>
    <col min="9" max="9" width="10.28515625" style="397" bestFit="1" customWidth="1"/>
    <col min="10" max="10" width="1.85546875" style="397" customWidth="1"/>
    <col min="11" max="12" width="9.140625" style="397" customWidth="1"/>
    <col min="13" max="13" width="16.28515625" style="397" bestFit="1" customWidth="1"/>
    <col min="14" max="14" width="9.140625" style="397" customWidth="1"/>
    <col min="15" max="16384" width="9.140625" style="397"/>
  </cols>
  <sheetData>
    <row r="1" spans="1:13" x14ac:dyDescent="0.2">
      <c r="A1" s="396" t="s">
        <v>197</v>
      </c>
      <c r="B1" s="396" t="s">
        <v>198</v>
      </c>
      <c r="C1" s="396" t="s">
        <v>199</v>
      </c>
      <c r="D1" s="396" t="s">
        <v>200</v>
      </c>
      <c r="E1" s="396"/>
      <c r="F1" s="511" t="s">
        <v>201</v>
      </c>
      <c r="G1" s="511"/>
      <c r="H1" s="396"/>
      <c r="I1" s="396" t="s">
        <v>202</v>
      </c>
      <c r="J1" s="396"/>
      <c r="K1" s="396" t="s">
        <v>203</v>
      </c>
      <c r="M1" s="396" t="s">
        <v>204</v>
      </c>
    </row>
    <row r="2" spans="1:13" ht="33.75" x14ac:dyDescent="0.2">
      <c r="A2" s="397" t="s">
        <v>205</v>
      </c>
      <c r="B2" s="398" t="s">
        <v>206</v>
      </c>
      <c r="C2" s="397" t="s">
        <v>207</v>
      </c>
      <c r="D2" s="397" t="s">
        <v>208</v>
      </c>
      <c r="E2" s="397" t="s">
        <v>209</v>
      </c>
      <c r="F2" s="397">
        <v>1</v>
      </c>
      <c r="G2" s="397" t="s">
        <v>210</v>
      </c>
      <c r="I2" s="397" t="s">
        <v>211</v>
      </c>
      <c r="K2" s="397" t="s">
        <v>212</v>
      </c>
      <c r="M2" s="397" t="s">
        <v>213</v>
      </c>
    </row>
    <row r="3" spans="1:13" ht="33.75" x14ac:dyDescent="0.2">
      <c r="A3" s="397" t="s">
        <v>214</v>
      </c>
      <c r="B3" s="398" t="s">
        <v>215</v>
      </c>
      <c r="C3" s="397" t="s">
        <v>216</v>
      </c>
      <c r="D3" s="397" t="s">
        <v>217</v>
      </c>
      <c r="E3" s="397" t="s">
        <v>218</v>
      </c>
      <c r="F3" s="397">
        <v>2</v>
      </c>
      <c r="G3" s="397" t="s">
        <v>219</v>
      </c>
      <c r="I3" s="397" t="s">
        <v>220</v>
      </c>
      <c r="K3" s="397" t="s">
        <v>221</v>
      </c>
      <c r="M3" s="397" t="s">
        <v>222</v>
      </c>
    </row>
    <row r="4" spans="1:13" ht="33.75" x14ac:dyDescent="0.2">
      <c r="A4" s="397" t="s">
        <v>223</v>
      </c>
      <c r="B4" s="398" t="s">
        <v>224</v>
      </c>
      <c r="C4" s="397" t="s">
        <v>225</v>
      </c>
      <c r="D4" s="397" t="s">
        <v>226</v>
      </c>
      <c r="F4" s="397">
        <v>3</v>
      </c>
      <c r="G4" s="397" t="s">
        <v>227</v>
      </c>
      <c r="I4" s="397" t="s">
        <v>228</v>
      </c>
      <c r="K4" s="397" t="s">
        <v>229</v>
      </c>
      <c r="M4" s="397" t="s">
        <v>230</v>
      </c>
    </row>
    <row r="5" spans="1:13" x14ac:dyDescent="0.2">
      <c r="A5" s="397" t="s">
        <v>231</v>
      </c>
      <c r="C5" s="397" t="s">
        <v>232</v>
      </c>
      <c r="F5" s="397">
        <v>4</v>
      </c>
      <c r="G5" s="397" t="s">
        <v>233</v>
      </c>
      <c r="I5" s="397" t="s">
        <v>234</v>
      </c>
      <c r="K5" s="397" t="s">
        <v>235</v>
      </c>
      <c r="M5" s="397" t="s">
        <v>236</v>
      </c>
    </row>
    <row r="6" spans="1:13" x14ac:dyDescent="0.2">
      <c r="A6" s="397" t="s">
        <v>237</v>
      </c>
      <c r="F6" s="397">
        <v>5</v>
      </c>
      <c r="I6" s="397" t="s">
        <v>238</v>
      </c>
      <c r="K6" s="397" t="s">
        <v>239</v>
      </c>
      <c r="M6" s="397" t="s">
        <v>240</v>
      </c>
    </row>
    <row r="7" spans="1:13" x14ac:dyDescent="0.2">
      <c r="A7" s="397" t="s">
        <v>241</v>
      </c>
      <c r="B7" s="399"/>
      <c r="F7" s="397">
        <v>6</v>
      </c>
      <c r="I7" s="397" t="s">
        <v>242</v>
      </c>
      <c r="K7" s="397" t="s">
        <v>243</v>
      </c>
    </row>
    <row r="8" spans="1:13" x14ac:dyDescent="0.2">
      <c r="A8" s="397" t="s">
        <v>244</v>
      </c>
      <c r="C8" s="396"/>
      <c r="I8" s="397" t="s">
        <v>240</v>
      </c>
      <c r="K8" s="397" t="s">
        <v>245</v>
      </c>
    </row>
    <row r="9" spans="1:13" x14ac:dyDescent="0.2">
      <c r="A9" s="397" t="s">
        <v>246</v>
      </c>
      <c r="K9" s="397" t="s">
        <v>247</v>
      </c>
    </row>
    <row r="10" spans="1:13" x14ac:dyDescent="0.2">
      <c r="A10" s="397" t="s">
        <v>248</v>
      </c>
      <c r="K10" s="397" t="s">
        <v>249</v>
      </c>
    </row>
    <row r="11" spans="1:13" x14ac:dyDescent="0.2">
      <c r="A11" s="397" t="s">
        <v>250</v>
      </c>
    </row>
    <row r="12" spans="1:13" x14ac:dyDescent="0.2">
      <c r="A12" s="397" t="s">
        <v>251</v>
      </c>
    </row>
    <row r="13" spans="1:13" x14ac:dyDescent="0.2">
      <c r="A13" s="397" t="s">
        <v>252</v>
      </c>
      <c r="C13" s="396"/>
    </row>
    <row r="14" spans="1:13" x14ac:dyDescent="0.2">
      <c r="A14" s="397" t="s">
        <v>253</v>
      </c>
    </row>
    <row r="15" spans="1:13" x14ac:dyDescent="0.2">
      <c r="A15" s="397" t="s">
        <v>254</v>
      </c>
    </row>
    <row r="16" spans="1:13" x14ac:dyDescent="0.2">
      <c r="A16" s="397" t="s">
        <v>255</v>
      </c>
    </row>
    <row r="17" spans="1:1" x14ac:dyDescent="0.2">
      <c r="A17" s="397" t="s">
        <v>256</v>
      </c>
    </row>
    <row r="18" spans="1:1" x14ac:dyDescent="0.2">
      <c r="A18" s="397" t="s">
        <v>257</v>
      </c>
    </row>
    <row r="19" spans="1:1" x14ac:dyDescent="0.2">
      <c r="A19" s="397" t="s">
        <v>258</v>
      </c>
    </row>
    <row r="20" spans="1:1" x14ac:dyDescent="0.2">
      <c r="A20" s="397" t="s">
        <v>259</v>
      </c>
    </row>
    <row r="21" spans="1:1" x14ac:dyDescent="0.2">
      <c r="A21" s="397" t="s">
        <v>260</v>
      </c>
    </row>
    <row r="22" spans="1:1" x14ac:dyDescent="0.2">
      <c r="A22" s="397" t="s">
        <v>261</v>
      </c>
    </row>
    <row r="23" spans="1:1" x14ac:dyDescent="0.2">
      <c r="A23" s="397" t="s">
        <v>262</v>
      </c>
    </row>
    <row r="24" spans="1:1" x14ac:dyDescent="0.2">
      <c r="A24" s="397" t="s">
        <v>263</v>
      </c>
    </row>
    <row r="25" spans="1:1" x14ac:dyDescent="0.2">
      <c r="A25" s="397" t="s">
        <v>264</v>
      </c>
    </row>
    <row r="26" spans="1:1" x14ac:dyDescent="0.2">
      <c r="A26" s="397" t="s">
        <v>265</v>
      </c>
    </row>
    <row r="27" spans="1:1" x14ac:dyDescent="0.2">
      <c r="A27" s="397" t="s">
        <v>266</v>
      </c>
    </row>
    <row r="28" spans="1:1" x14ac:dyDescent="0.2">
      <c r="A28" s="397" t="s">
        <v>267</v>
      </c>
    </row>
    <row r="29" spans="1:1" x14ac:dyDescent="0.2">
      <c r="A29" s="397" t="s">
        <v>268</v>
      </c>
    </row>
    <row r="30" spans="1:1" x14ac:dyDescent="0.2">
      <c r="A30" s="397" t="s">
        <v>269</v>
      </c>
    </row>
    <row r="31" spans="1:1" x14ac:dyDescent="0.2">
      <c r="A31" s="397" t="s">
        <v>270</v>
      </c>
    </row>
    <row r="32" spans="1:1" x14ac:dyDescent="0.2">
      <c r="A32" s="397" t="s">
        <v>271</v>
      </c>
    </row>
    <row r="33" spans="1:1" x14ac:dyDescent="0.2">
      <c r="A33" s="397" t="s">
        <v>272</v>
      </c>
    </row>
    <row r="34" spans="1:1" x14ac:dyDescent="0.2">
      <c r="A34" s="397" t="s">
        <v>273</v>
      </c>
    </row>
    <row r="35" spans="1:1" x14ac:dyDescent="0.2">
      <c r="A35" s="397" t="s">
        <v>274</v>
      </c>
    </row>
    <row r="36" spans="1:1" x14ac:dyDescent="0.2">
      <c r="A36" s="397" t="s">
        <v>275</v>
      </c>
    </row>
    <row r="37" spans="1:1" x14ac:dyDescent="0.2">
      <c r="A37" s="397" t="s">
        <v>276</v>
      </c>
    </row>
    <row r="38" spans="1:1" x14ac:dyDescent="0.2">
      <c r="A38" s="397" t="s">
        <v>277</v>
      </c>
    </row>
    <row r="39" spans="1:1" x14ac:dyDescent="0.2">
      <c r="A39" s="397" t="s">
        <v>278</v>
      </c>
    </row>
    <row r="40" spans="1:1" x14ac:dyDescent="0.2">
      <c r="A40" s="397" t="s">
        <v>279</v>
      </c>
    </row>
    <row r="41" spans="1:1" x14ac:dyDescent="0.2">
      <c r="A41" s="397" t="s">
        <v>280</v>
      </c>
    </row>
    <row r="42" spans="1:1" x14ac:dyDescent="0.2">
      <c r="A42" s="397" t="s">
        <v>281</v>
      </c>
    </row>
    <row r="43" spans="1:1" x14ac:dyDescent="0.2">
      <c r="A43" s="397" t="s">
        <v>282</v>
      </c>
    </row>
    <row r="44" spans="1:1" x14ac:dyDescent="0.2">
      <c r="A44" s="397" t="s">
        <v>283</v>
      </c>
    </row>
    <row r="45" spans="1:1" x14ac:dyDescent="0.2">
      <c r="A45" s="397" t="s">
        <v>284</v>
      </c>
    </row>
    <row r="46" spans="1:1" x14ac:dyDescent="0.2">
      <c r="A46" s="397" t="s">
        <v>285</v>
      </c>
    </row>
    <row r="47" spans="1:1" x14ac:dyDescent="0.2">
      <c r="A47" s="397" t="s">
        <v>286</v>
      </c>
    </row>
    <row r="48" spans="1:1" x14ac:dyDescent="0.2">
      <c r="A48" s="397" t="s">
        <v>287</v>
      </c>
    </row>
    <row r="49" spans="1:1" x14ac:dyDescent="0.2">
      <c r="A49" s="397" t="s">
        <v>288</v>
      </c>
    </row>
    <row r="50" spans="1:1" x14ac:dyDescent="0.2">
      <c r="A50" s="397" t="s">
        <v>289</v>
      </c>
    </row>
    <row r="51" spans="1:1" x14ac:dyDescent="0.2">
      <c r="A51" s="397" t="s">
        <v>290</v>
      </c>
    </row>
    <row r="52" spans="1:1" x14ac:dyDescent="0.2">
      <c r="A52" s="397" t="s">
        <v>291</v>
      </c>
    </row>
    <row r="53" spans="1:1" x14ac:dyDescent="0.2">
      <c r="A53" s="397" t="s">
        <v>292</v>
      </c>
    </row>
    <row r="54" spans="1:1" x14ac:dyDescent="0.2">
      <c r="A54" s="397" t="s">
        <v>293</v>
      </c>
    </row>
    <row r="55" spans="1:1" x14ac:dyDescent="0.2">
      <c r="A55" s="397" t="s">
        <v>294</v>
      </c>
    </row>
    <row r="56" spans="1:1" x14ac:dyDescent="0.2">
      <c r="A56" s="397" t="s">
        <v>295</v>
      </c>
    </row>
    <row r="57" spans="1:1" x14ac:dyDescent="0.2">
      <c r="A57" s="397" t="s">
        <v>296</v>
      </c>
    </row>
    <row r="58" spans="1:1" x14ac:dyDescent="0.2">
      <c r="A58" s="397" t="s">
        <v>297</v>
      </c>
    </row>
    <row r="59" spans="1:1" x14ac:dyDescent="0.2">
      <c r="A59" s="397" t="s">
        <v>298</v>
      </c>
    </row>
    <row r="60" spans="1:1" x14ac:dyDescent="0.2">
      <c r="A60" s="397" t="s">
        <v>299</v>
      </c>
    </row>
    <row r="61" spans="1:1" x14ac:dyDescent="0.2">
      <c r="A61" s="397" t="s">
        <v>300</v>
      </c>
    </row>
    <row r="62" spans="1:1" x14ac:dyDescent="0.2">
      <c r="A62" s="397" t="s">
        <v>301</v>
      </c>
    </row>
    <row r="63" spans="1:1" x14ac:dyDescent="0.2">
      <c r="A63" s="397" t="s">
        <v>302</v>
      </c>
    </row>
    <row r="64" spans="1:1" x14ac:dyDescent="0.2">
      <c r="A64" s="397" t="s">
        <v>303</v>
      </c>
    </row>
    <row r="65" spans="1:1" x14ac:dyDescent="0.2">
      <c r="A65" s="397" t="s">
        <v>304</v>
      </c>
    </row>
    <row r="66" spans="1:1" x14ac:dyDescent="0.2">
      <c r="A66" s="397" t="s">
        <v>305</v>
      </c>
    </row>
    <row r="67" spans="1:1" x14ac:dyDescent="0.2">
      <c r="A67" s="397" t="s">
        <v>306</v>
      </c>
    </row>
    <row r="68" spans="1:1" x14ac:dyDescent="0.2">
      <c r="A68" s="397" t="s">
        <v>307</v>
      </c>
    </row>
    <row r="69" spans="1:1" x14ac:dyDescent="0.2">
      <c r="A69" s="397" t="s">
        <v>308</v>
      </c>
    </row>
    <row r="70" spans="1:1" x14ac:dyDescent="0.2">
      <c r="A70" s="397" t="s">
        <v>309</v>
      </c>
    </row>
    <row r="71" spans="1:1" x14ac:dyDescent="0.2">
      <c r="A71" s="397" t="s">
        <v>310</v>
      </c>
    </row>
    <row r="72" spans="1:1" x14ac:dyDescent="0.2">
      <c r="A72" s="397" t="s">
        <v>311</v>
      </c>
    </row>
    <row r="73" spans="1:1" x14ac:dyDescent="0.2">
      <c r="A73" s="397" t="s">
        <v>312</v>
      </c>
    </row>
    <row r="74" spans="1:1" x14ac:dyDescent="0.2">
      <c r="A74" s="397" t="s">
        <v>313</v>
      </c>
    </row>
    <row r="75" spans="1:1" x14ac:dyDescent="0.2">
      <c r="A75" s="397" t="s">
        <v>314</v>
      </c>
    </row>
    <row r="76" spans="1:1" x14ac:dyDescent="0.2">
      <c r="A76" s="397" t="s">
        <v>315</v>
      </c>
    </row>
    <row r="77" spans="1:1" x14ac:dyDescent="0.2">
      <c r="A77" s="397" t="s">
        <v>316</v>
      </c>
    </row>
    <row r="78" spans="1:1" x14ac:dyDescent="0.2">
      <c r="A78" s="397" t="s">
        <v>317</v>
      </c>
    </row>
    <row r="79" spans="1:1" x14ac:dyDescent="0.2">
      <c r="A79" s="397" t="s">
        <v>318</v>
      </c>
    </row>
    <row r="80" spans="1:1" x14ac:dyDescent="0.2">
      <c r="A80" s="397" t="s">
        <v>319</v>
      </c>
    </row>
    <row r="81" spans="1:1" x14ac:dyDescent="0.2">
      <c r="A81" s="397" t="s">
        <v>320</v>
      </c>
    </row>
    <row r="82" spans="1:1" x14ac:dyDescent="0.2">
      <c r="A82" s="397" t="s">
        <v>321</v>
      </c>
    </row>
    <row r="83" spans="1:1" x14ac:dyDescent="0.2">
      <c r="A83" s="397" t="s">
        <v>322</v>
      </c>
    </row>
    <row r="84" spans="1:1" x14ac:dyDescent="0.2">
      <c r="A84" s="397" t="s">
        <v>323</v>
      </c>
    </row>
    <row r="85" spans="1:1" x14ac:dyDescent="0.2">
      <c r="A85" s="397" t="s">
        <v>324</v>
      </c>
    </row>
    <row r="86" spans="1:1" x14ac:dyDescent="0.2">
      <c r="A86" s="397" t="s">
        <v>325</v>
      </c>
    </row>
    <row r="87" spans="1:1" x14ac:dyDescent="0.2">
      <c r="A87" s="397" t="s">
        <v>326</v>
      </c>
    </row>
    <row r="88" spans="1:1" x14ac:dyDescent="0.2">
      <c r="A88" s="397" t="s">
        <v>327</v>
      </c>
    </row>
    <row r="89" spans="1:1" x14ac:dyDescent="0.2">
      <c r="A89" s="397" t="s">
        <v>328</v>
      </c>
    </row>
    <row r="90" spans="1:1" x14ac:dyDescent="0.2">
      <c r="A90" s="397" t="s">
        <v>329</v>
      </c>
    </row>
    <row r="91" spans="1:1" x14ac:dyDescent="0.2">
      <c r="A91" s="397" t="s">
        <v>330</v>
      </c>
    </row>
    <row r="92" spans="1:1" x14ac:dyDescent="0.2">
      <c r="A92" s="397" t="s">
        <v>331</v>
      </c>
    </row>
    <row r="93" spans="1:1" x14ac:dyDescent="0.2">
      <c r="A93" s="397" t="s">
        <v>332</v>
      </c>
    </row>
    <row r="94" spans="1:1" x14ac:dyDescent="0.2">
      <c r="A94" s="397" t="s">
        <v>333</v>
      </c>
    </row>
    <row r="95" spans="1:1" x14ac:dyDescent="0.2">
      <c r="A95" s="397" t="s">
        <v>334</v>
      </c>
    </row>
    <row r="96" spans="1:1" x14ac:dyDescent="0.2">
      <c r="A96" s="397" t="s">
        <v>335</v>
      </c>
    </row>
    <row r="97" spans="1:1" x14ac:dyDescent="0.2">
      <c r="A97" s="397" t="s">
        <v>336</v>
      </c>
    </row>
    <row r="98" spans="1:1" x14ac:dyDescent="0.2">
      <c r="A98" s="397" t="s">
        <v>337</v>
      </c>
    </row>
    <row r="99" spans="1:1" x14ac:dyDescent="0.2">
      <c r="A99" s="397" t="s">
        <v>338</v>
      </c>
    </row>
    <row r="100" spans="1:1" x14ac:dyDescent="0.2">
      <c r="A100" s="397" t="s">
        <v>339</v>
      </c>
    </row>
    <row r="101" spans="1:1" x14ac:dyDescent="0.2">
      <c r="A101" s="397" t="s">
        <v>340</v>
      </c>
    </row>
    <row r="102" spans="1:1" x14ac:dyDescent="0.2">
      <c r="A102" s="397" t="s">
        <v>341</v>
      </c>
    </row>
    <row r="103" spans="1:1" x14ac:dyDescent="0.2">
      <c r="A103" s="397" t="s">
        <v>342</v>
      </c>
    </row>
    <row r="104" spans="1:1" x14ac:dyDescent="0.2">
      <c r="A104" s="397" t="s">
        <v>343</v>
      </c>
    </row>
    <row r="105" spans="1:1" x14ac:dyDescent="0.2">
      <c r="A105" s="397" t="s">
        <v>344</v>
      </c>
    </row>
    <row r="106" spans="1:1" x14ac:dyDescent="0.2">
      <c r="A106" s="397" t="s">
        <v>345</v>
      </c>
    </row>
    <row r="107" spans="1:1" x14ac:dyDescent="0.2">
      <c r="A107" s="397" t="s">
        <v>346</v>
      </c>
    </row>
    <row r="108" spans="1:1" x14ac:dyDescent="0.2">
      <c r="A108" s="397" t="s">
        <v>347</v>
      </c>
    </row>
    <row r="109" spans="1:1" x14ac:dyDescent="0.2">
      <c r="A109" s="397" t="s">
        <v>348</v>
      </c>
    </row>
    <row r="110" spans="1:1" x14ac:dyDescent="0.2">
      <c r="A110" s="397" t="s">
        <v>349</v>
      </c>
    </row>
    <row r="111" spans="1:1" x14ac:dyDescent="0.2">
      <c r="A111" s="397" t="s">
        <v>350</v>
      </c>
    </row>
    <row r="112" spans="1:1" x14ac:dyDescent="0.2">
      <c r="A112" s="397" t="s">
        <v>351</v>
      </c>
    </row>
    <row r="113" spans="1:1" x14ac:dyDescent="0.2">
      <c r="A113" s="397" t="s">
        <v>352</v>
      </c>
    </row>
    <row r="114" spans="1:1" x14ac:dyDescent="0.2">
      <c r="A114" s="397" t="s">
        <v>353</v>
      </c>
    </row>
    <row r="115" spans="1:1" x14ac:dyDescent="0.2">
      <c r="A115" s="397" t="s">
        <v>354</v>
      </c>
    </row>
    <row r="116" spans="1:1" x14ac:dyDescent="0.2">
      <c r="A116" s="397" t="s">
        <v>355</v>
      </c>
    </row>
    <row r="117" spans="1:1" x14ac:dyDescent="0.2">
      <c r="A117" s="397" t="s">
        <v>356</v>
      </c>
    </row>
  </sheetData>
  <mergeCells count="1">
    <mergeCell ref="F1:G1"/>
  </mergeCells>
  <pageMargins left="0.70000000000000007" right="0.70000000000000007" top="0.75" bottom="0.75" header="0.30000000000000004" footer="0.30000000000000004"/>
  <pageSetup paperSize="0" fitToWidth="0" fitToHeight="0" orientation="portrait" horizontalDpi="0" verticalDpi="0" copies="0"/>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22"/>
  <sheetViews>
    <sheetView workbookViewId="0"/>
  </sheetViews>
  <sheetFormatPr defaultColWidth="8.85546875" defaultRowHeight="12.75" x14ac:dyDescent="0.2"/>
  <cols>
    <col min="1" max="1" width="1.28515625" style="24" customWidth="1"/>
    <col min="2" max="6" width="8.85546875" style="24" customWidth="1"/>
    <col min="7" max="7" width="13.28515625" style="24" customWidth="1"/>
    <col min="8" max="8" width="8.85546875" style="24" customWidth="1"/>
    <col min="9" max="9" width="5.85546875" style="24" customWidth="1"/>
    <col min="10" max="11" width="8.85546875" style="24" customWidth="1"/>
    <col min="12" max="12" width="15.140625" style="24" customWidth="1"/>
    <col min="13" max="13" width="12.85546875" style="24" customWidth="1"/>
    <col min="14" max="14" width="8.85546875" style="24" customWidth="1"/>
    <col min="15" max="16384" width="8.85546875" style="24"/>
  </cols>
  <sheetData>
    <row r="1" spans="1:31" ht="13.15" customHeight="1" x14ac:dyDescent="0.2">
      <c r="A1" s="512" t="s">
        <v>357</v>
      </c>
      <c r="B1" s="512"/>
      <c r="C1" s="512"/>
      <c r="D1" s="512"/>
      <c r="E1" s="512"/>
      <c r="F1" s="512"/>
      <c r="G1" s="512"/>
      <c r="H1" s="512"/>
      <c r="I1" s="512"/>
      <c r="J1" s="512"/>
      <c r="K1" s="512"/>
      <c r="L1" s="512"/>
      <c r="M1" s="512"/>
      <c r="N1" s="512"/>
      <c r="O1" s="512"/>
      <c r="P1" s="512"/>
      <c r="Q1" s="512"/>
      <c r="R1" s="512"/>
      <c r="S1" s="512"/>
      <c r="T1" s="512"/>
      <c r="U1" s="400"/>
      <c r="V1" s="400"/>
      <c r="W1" s="400"/>
      <c r="X1" s="400"/>
      <c r="Y1" s="400"/>
      <c r="Z1" s="400"/>
      <c r="AA1" s="400"/>
      <c r="AB1" s="400"/>
      <c r="AC1" s="400"/>
      <c r="AD1" s="400"/>
      <c r="AE1" s="400"/>
    </row>
    <row r="2" spans="1:31" ht="13.15" customHeight="1" x14ac:dyDescent="0.2">
      <c r="A2" s="512"/>
      <c r="B2" s="512"/>
      <c r="C2" s="512"/>
      <c r="D2" s="512"/>
      <c r="E2" s="512"/>
      <c r="F2" s="512"/>
      <c r="G2" s="512"/>
      <c r="H2" s="512"/>
      <c r="I2" s="512"/>
      <c r="J2" s="512"/>
      <c r="K2" s="512"/>
      <c r="L2" s="512"/>
      <c r="M2" s="512"/>
      <c r="N2" s="512"/>
      <c r="O2" s="512"/>
      <c r="P2" s="512"/>
      <c r="Q2" s="512"/>
      <c r="R2" s="512"/>
      <c r="S2" s="512"/>
      <c r="T2" s="512"/>
      <c r="U2" s="400"/>
      <c r="V2" s="400"/>
      <c r="W2" s="400"/>
      <c r="X2" s="400"/>
      <c r="Y2" s="400"/>
      <c r="Z2" s="400"/>
      <c r="AA2" s="400"/>
      <c r="AB2" s="400"/>
      <c r="AC2" s="400"/>
      <c r="AD2" s="400"/>
      <c r="AE2" s="400"/>
    </row>
    <row r="3" spans="1:31" ht="4.1500000000000004" customHeight="1" x14ac:dyDescent="0.2"/>
    <row r="4" spans="1:31" x14ac:dyDescent="0.2">
      <c r="A4" s="513" t="s">
        <v>358</v>
      </c>
      <c r="B4" s="513"/>
      <c r="C4" s="513"/>
      <c r="D4" s="513"/>
      <c r="E4" s="513"/>
      <c r="F4" s="513"/>
      <c r="G4" s="513"/>
      <c r="H4" s="513"/>
      <c r="I4" s="513"/>
      <c r="J4" s="513"/>
      <c r="K4" s="513"/>
      <c r="L4" s="513"/>
      <c r="M4" s="513"/>
      <c r="N4" s="513"/>
      <c r="O4" s="513"/>
      <c r="P4" s="513"/>
      <c r="Q4" s="513"/>
      <c r="R4" s="513"/>
      <c r="S4" s="513"/>
      <c r="T4" s="513"/>
    </row>
    <row r="5" spans="1:31" ht="6" customHeight="1" x14ac:dyDescent="0.2"/>
    <row r="6" spans="1:31" x14ac:dyDescent="0.2">
      <c r="B6" s="24" t="s">
        <v>359</v>
      </c>
      <c r="H6" s="24" t="s">
        <v>360</v>
      </c>
      <c r="N6" s="24" t="s">
        <v>361</v>
      </c>
    </row>
    <row r="22" spans="2:14" x14ac:dyDescent="0.2">
      <c r="B22" s="24" t="s">
        <v>362</v>
      </c>
      <c r="H22" s="24" t="s">
        <v>363</v>
      </c>
      <c r="N22" s="24" t="s">
        <v>364</v>
      </c>
    </row>
  </sheetData>
  <mergeCells count="2">
    <mergeCell ref="A1:T2"/>
    <mergeCell ref="A4:T4"/>
  </mergeCells>
  <hyperlinks>
    <hyperlink ref="A4" location="Instruções!A1" display="Voltar às Instruções." xr:uid="{00000000-0004-0000-0B00-000000000000}"/>
  </hyperlinks>
  <pageMargins left="0.70000000000000007" right="0.70000000000000007" top="0.75" bottom="0.75" header="0.30000000000000004" footer="0.30000000000000004"/>
  <drawing r:id="rId1"/>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8"/>
  <sheetViews>
    <sheetView workbookViewId="0"/>
  </sheetViews>
  <sheetFormatPr defaultColWidth="8.85546875" defaultRowHeight="12.75" x14ac:dyDescent="0.2"/>
  <cols>
    <col min="1" max="1" width="11.42578125" style="98" customWidth="1"/>
    <col min="2" max="2" width="112" style="98" customWidth="1"/>
    <col min="3" max="3" width="8.85546875" style="98" customWidth="1"/>
    <col min="4" max="5" width="10.28515625" style="98" customWidth="1"/>
    <col min="6" max="6" width="8.85546875" style="98" customWidth="1"/>
    <col min="7" max="16384" width="8.85546875" style="98"/>
  </cols>
  <sheetData>
    <row r="1" spans="2:4" ht="28.9" customHeight="1" thickBot="1" x14ac:dyDescent="0.25">
      <c r="B1" s="516" t="s">
        <v>365</v>
      </c>
      <c r="C1" s="516"/>
    </row>
    <row r="2" spans="2:4" ht="15" x14ac:dyDescent="0.25">
      <c r="B2" s="401"/>
      <c r="C2" s="401"/>
    </row>
    <row r="3" spans="2:4" ht="15" x14ac:dyDescent="0.2">
      <c r="B3" s="402" t="s">
        <v>106</v>
      </c>
    </row>
    <row r="4" spans="2:4" ht="80.45" customHeight="1" x14ac:dyDescent="0.2">
      <c r="B4" s="403">
        <f>Form_A!B84</f>
        <v>0</v>
      </c>
    </row>
    <row r="5" spans="2:4" x14ac:dyDescent="0.2">
      <c r="B5" s="404"/>
    </row>
    <row r="6" spans="2:4" x14ac:dyDescent="0.2">
      <c r="B6" s="405" t="s">
        <v>366</v>
      </c>
    </row>
    <row r="7" spans="2:4" x14ac:dyDescent="0.2">
      <c r="B7" s="406"/>
    </row>
    <row r="8" spans="2:4" ht="15" x14ac:dyDescent="0.2">
      <c r="B8" s="402" t="s">
        <v>367</v>
      </c>
      <c r="C8" s="407">
        <f>Form_B!$C$4</f>
        <v>0</v>
      </c>
    </row>
    <row r="9" spans="2:4" ht="15" x14ac:dyDescent="0.2">
      <c r="B9" s="402" t="s">
        <v>368</v>
      </c>
      <c r="C9" s="407" t="str">
        <f>CONCATENATE(Form_B!C7,IF(Form_B!C7="","Não aplicável",""))</f>
        <v>Não aplicável</v>
      </c>
    </row>
    <row r="10" spans="2:4" ht="15" x14ac:dyDescent="0.2">
      <c r="B10" s="402" t="s">
        <v>369</v>
      </c>
      <c r="C10" s="407" t="str">
        <f>IF(Form_B!C10="Licenciatura","Licenciado",IF(Form_B!C10="Mestrado Integrado","Mestre",IF(Form_B!C10="Mestrado","Mestre",IF(Form_B!C10="Doutoramento","Doutor",""))))</f>
        <v/>
      </c>
    </row>
    <row r="11" spans="2:4" ht="15" x14ac:dyDescent="0.2">
      <c r="B11" s="402" t="s">
        <v>370</v>
      </c>
      <c r="C11" s="407">
        <f>Form_B!C13</f>
        <v>0</v>
      </c>
    </row>
    <row r="12" spans="2:4" ht="15" x14ac:dyDescent="0.2">
      <c r="B12" s="408" t="s">
        <v>371</v>
      </c>
      <c r="C12" s="407">
        <f>Form_B!C22</f>
        <v>0</v>
      </c>
    </row>
    <row r="13" spans="2:4" ht="30" x14ac:dyDescent="0.2">
      <c r="B13" s="408" t="s">
        <v>372</v>
      </c>
      <c r="C13" s="409">
        <f>Form_B!C25</f>
        <v>0</v>
      </c>
    </row>
    <row r="14" spans="2:4" ht="15" x14ac:dyDescent="0.2">
      <c r="B14" s="402" t="s">
        <v>373</v>
      </c>
      <c r="C14" s="407" t="e">
        <f>CONCATENATE(Form_B!#REF!,IF(Form_B!#REF!="",""," "),Form_B!#REF!)</f>
        <v>#REF!</v>
      </c>
      <c r="D14" s="410"/>
    </row>
    <row r="15" spans="2:4" ht="15" x14ac:dyDescent="0.2">
      <c r="B15" s="402" t="s">
        <v>374</v>
      </c>
      <c r="C15" s="407">
        <f>Form_B!C31</f>
        <v>0</v>
      </c>
    </row>
    <row r="16" spans="2:4" ht="15" x14ac:dyDescent="0.2">
      <c r="B16" s="402"/>
      <c r="C16" s="407">
        <f>Form_B!C33</f>
        <v>0</v>
      </c>
    </row>
    <row r="17" spans="1:5" ht="15" x14ac:dyDescent="0.2">
      <c r="B17" s="402"/>
      <c r="C17" s="407">
        <f>Form_B!C35</f>
        <v>0</v>
      </c>
    </row>
    <row r="18" spans="1:5" ht="15" x14ac:dyDescent="0.2">
      <c r="B18" s="402"/>
      <c r="C18" s="407">
        <f>Form_B!C37</f>
        <v>0</v>
      </c>
    </row>
    <row r="19" spans="1:5" ht="15" x14ac:dyDescent="0.2">
      <c r="B19" s="402"/>
      <c r="C19" s="407">
        <f>Form_B!C39</f>
        <v>0</v>
      </c>
    </row>
    <row r="20" spans="1:5" ht="15" x14ac:dyDescent="0.2">
      <c r="B20" s="402"/>
      <c r="C20" s="407">
        <f>Form_B!C41</f>
        <v>0</v>
      </c>
    </row>
    <row r="21" spans="1:5" ht="15" x14ac:dyDescent="0.2">
      <c r="B21" s="402" t="s">
        <v>375</v>
      </c>
    </row>
    <row r="22" spans="1:5" ht="15.75" thickBot="1" x14ac:dyDescent="0.3">
      <c r="B22" s="411" t="s">
        <v>376</v>
      </c>
      <c r="C22" s="407">
        <f>Form_C_PA1!C10</f>
        <v>0</v>
      </c>
    </row>
    <row r="23" spans="1:5" ht="13.5" thickBot="1" x14ac:dyDescent="0.25">
      <c r="B23" s="514" t="s">
        <v>131</v>
      </c>
      <c r="C23" s="514" t="s">
        <v>132</v>
      </c>
      <c r="D23" s="514" t="s">
        <v>136</v>
      </c>
      <c r="E23" s="514"/>
    </row>
    <row r="24" spans="1:5" ht="24.75" thickBot="1" x14ac:dyDescent="0.25">
      <c r="A24" s="412"/>
      <c r="B24" s="514"/>
      <c r="C24" s="514"/>
      <c r="D24" s="413" t="s">
        <v>138</v>
      </c>
      <c r="E24" s="413" t="s">
        <v>139</v>
      </c>
    </row>
    <row r="25" spans="1:5" ht="13.5" thickBot="1" x14ac:dyDescent="0.25">
      <c r="A25" s="412"/>
      <c r="B25" s="414">
        <f>Form_C_PA1!C17</f>
        <v>0</v>
      </c>
      <c r="C25" s="414">
        <f>Form_C_PA1!D17</f>
        <v>0</v>
      </c>
      <c r="D25" s="415">
        <f>Form_C_PA1!H17</f>
        <v>0</v>
      </c>
      <c r="E25" s="415">
        <f>Form_C_PA1!I17</f>
        <v>0</v>
      </c>
    </row>
    <row r="26" spans="1:5" ht="13.5" thickBot="1" x14ac:dyDescent="0.25">
      <c r="A26" s="412"/>
      <c r="B26" s="414">
        <f>Form_C_PA1!C18</f>
        <v>0</v>
      </c>
      <c r="C26" s="414">
        <f>Form_C_PA1!D18</f>
        <v>0</v>
      </c>
      <c r="D26" s="415">
        <f>Form_C_PA1!H18</f>
        <v>0</v>
      </c>
      <c r="E26" s="415">
        <f>Form_C_PA1!I18</f>
        <v>0</v>
      </c>
    </row>
    <row r="27" spans="1:5" ht="13.5" thickBot="1" x14ac:dyDescent="0.25">
      <c r="A27" s="412"/>
      <c r="B27" s="414">
        <f>Form_C_PA1!C19</f>
        <v>0</v>
      </c>
      <c r="C27" s="414">
        <f>Form_C_PA1!D19</f>
        <v>0</v>
      </c>
      <c r="D27" s="415">
        <f>Form_C_PA1!H19</f>
        <v>0</v>
      </c>
      <c r="E27" s="415">
        <f>Form_C_PA1!I19</f>
        <v>0</v>
      </c>
    </row>
    <row r="28" spans="1:5" ht="13.5" thickBot="1" x14ac:dyDescent="0.25">
      <c r="A28" s="412"/>
      <c r="B28" s="414">
        <f>Form_C_PA1!C20</f>
        <v>0</v>
      </c>
      <c r="C28" s="414">
        <f>Form_C_PA1!D20</f>
        <v>0</v>
      </c>
      <c r="D28" s="415">
        <f>Form_C_PA1!H20</f>
        <v>0</v>
      </c>
      <c r="E28" s="415">
        <f>Form_C_PA1!I20</f>
        <v>0</v>
      </c>
    </row>
    <row r="29" spans="1:5" ht="13.5" thickBot="1" x14ac:dyDescent="0.25">
      <c r="A29" s="412"/>
      <c r="B29" s="414">
        <f>Form_C_PA1!C21</f>
        <v>0</v>
      </c>
      <c r="C29" s="414">
        <f>Form_C_PA1!D21</f>
        <v>0</v>
      </c>
      <c r="D29" s="415">
        <f>Form_C_PA1!H21</f>
        <v>0</v>
      </c>
      <c r="E29" s="415">
        <f>Form_C_PA1!I21</f>
        <v>0</v>
      </c>
    </row>
    <row r="30" spans="1:5" ht="13.5" thickBot="1" x14ac:dyDescent="0.25">
      <c r="A30" s="412"/>
      <c r="B30" s="414">
        <f>Form_C_PA1!C22</f>
        <v>0</v>
      </c>
      <c r="C30" s="414">
        <f>Form_C_PA1!D22</f>
        <v>0</v>
      </c>
      <c r="D30" s="415">
        <f>Form_C_PA1!H22</f>
        <v>0</v>
      </c>
      <c r="E30" s="415">
        <f>Form_C_PA1!I22</f>
        <v>0</v>
      </c>
    </row>
    <row r="31" spans="1:5" ht="13.5" thickBot="1" x14ac:dyDescent="0.25">
      <c r="A31" s="412"/>
      <c r="B31" s="414">
        <f>Form_C_PA1!C23</f>
        <v>0</v>
      </c>
      <c r="C31" s="414">
        <f>Form_C_PA1!D23</f>
        <v>0</v>
      </c>
      <c r="D31" s="415">
        <f>Form_C_PA1!H23</f>
        <v>0</v>
      </c>
      <c r="E31" s="415">
        <f>Form_C_PA1!I23</f>
        <v>0</v>
      </c>
    </row>
    <row r="32" spans="1:5" ht="13.5" thickBot="1" x14ac:dyDescent="0.25">
      <c r="A32" s="412"/>
      <c r="B32" s="414">
        <f>Form_C_PA1!C24</f>
        <v>0</v>
      </c>
      <c r="C32" s="414">
        <f>Form_C_PA1!D24</f>
        <v>0</v>
      </c>
      <c r="D32" s="415">
        <f>Form_C_PA1!H24</f>
        <v>0</v>
      </c>
      <c r="E32" s="415">
        <f>Form_C_PA1!I24</f>
        <v>0</v>
      </c>
    </row>
    <row r="33" spans="1:5" ht="13.5" thickBot="1" x14ac:dyDescent="0.25">
      <c r="A33" s="412"/>
      <c r="B33" s="414">
        <f>Form_C_PA1!C25</f>
        <v>0</v>
      </c>
      <c r="C33" s="414">
        <f>Form_C_PA1!D25</f>
        <v>0</v>
      </c>
      <c r="D33" s="415">
        <f>Form_C_PA1!H25</f>
        <v>0</v>
      </c>
      <c r="E33" s="415">
        <f>Form_C_PA1!I25</f>
        <v>0</v>
      </c>
    </row>
    <row r="34" spans="1:5" ht="13.5" thickBot="1" x14ac:dyDescent="0.25">
      <c r="A34" s="412"/>
      <c r="B34" s="414">
        <f>Form_C_PA1!C26</f>
        <v>0</v>
      </c>
      <c r="C34" s="414">
        <f>Form_C_PA1!D26</f>
        <v>0</v>
      </c>
      <c r="D34" s="415">
        <f>Form_C_PA1!H26</f>
        <v>0</v>
      </c>
      <c r="E34" s="415">
        <f>Form_C_PA1!I26</f>
        <v>0</v>
      </c>
    </row>
    <row r="35" spans="1:5" ht="13.5" thickBot="1" x14ac:dyDescent="0.25">
      <c r="A35" s="412"/>
      <c r="B35" s="414">
        <f>Form_C_PA1!C27</f>
        <v>0</v>
      </c>
      <c r="C35" s="414">
        <f>Form_C_PA1!D27</f>
        <v>0</v>
      </c>
      <c r="D35" s="415">
        <f>Form_C_PA1!H27</f>
        <v>0</v>
      </c>
      <c r="E35" s="415">
        <f>Form_C_PA1!I27</f>
        <v>0</v>
      </c>
    </row>
    <row r="36" spans="1:5" ht="13.5" thickBot="1" x14ac:dyDescent="0.25">
      <c r="A36" s="412"/>
      <c r="B36" s="414">
        <f>Form_C_PA1!C28</f>
        <v>0</v>
      </c>
      <c r="C36" s="414">
        <f>Form_C_PA1!D28</f>
        <v>0</v>
      </c>
      <c r="D36" s="415">
        <f>Form_C_PA1!H28</f>
        <v>0</v>
      </c>
      <c r="E36" s="415">
        <f>Form_C_PA1!I28</f>
        <v>0</v>
      </c>
    </row>
    <row r="37" spans="1:5" ht="13.5" thickBot="1" x14ac:dyDescent="0.25">
      <c r="A37" s="412"/>
      <c r="B37" s="414">
        <f>Form_C_PA1!C29</f>
        <v>0</v>
      </c>
      <c r="C37" s="414">
        <f>Form_C_PA1!D29</f>
        <v>0</v>
      </c>
      <c r="D37" s="415">
        <f>Form_C_PA1!H29</f>
        <v>0</v>
      </c>
      <c r="E37" s="415">
        <f>Form_C_PA1!I29</f>
        <v>0</v>
      </c>
    </row>
    <row r="38" spans="1:5" ht="13.5" thickBot="1" x14ac:dyDescent="0.25">
      <c r="A38" s="412"/>
      <c r="B38" s="414">
        <f>Form_C_PA1!C30</f>
        <v>0</v>
      </c>
      <c r="C38" s="414">
        <f>Form_C_PA1!D30</f>
        <v>0</v>
      </c>
      <c r="D38" s="415">
        <f>Form_C_PA1!H30</f>
        <v>0</v>
      </c>
      <c r="E38" s="415">
        <f>Form_C_PA1!I30</f>
        <v>0</v>
      </c>
    </row>
    <row r="39" spans="1:5" ht="13.5" thickBot="1" x14ac:dyDescent="0.25">
      <c r="A39" s="412"/>
      <c r="B39" s="414">
        <f>Form_C_PA1!C31</f>
        <v>0</v>
      </c>
      <c r="C39" s="414">
        <f>Form_C_PA1!D31</f>
        <v>0</v>
      </c>
      <c r="D39" s="415">
        <f>Form_C_PA1!H31</f>
        <v>0</v>
      </c>
      <c r="E39" s="415">
        <f>Form_C_PA1!I31</f>
        <v>0</v>
      </c>
    </row>
    <row r="40" spans="1:5" ht="13.5" thickBot="1" x14ac:dyDescent="0.25">
      <c r="A40" s="416"/>
      <c r="B40" s="514" t="s">
        <v>156</v>
      </c>
      <c r="C40" s="514"/>
      <c r="D40" s="415">
        <f>Form_C_PA1!H32</f>
        <v>0</v>
      </c>
      <c r="E40" s="417">
        <f>Form_C_PA1!I32</f>
        <v>0</v>
      </c>
    </row>
    <row r="41" spans="1:5" ht="13.5" thickBot="1" x14ac:dyDescent="0.25">
      <c r="A41" s="418"/>
      <c r="B41" s="514" t="s">
        <v>157</v>
      </c>
      <c r="C41" s="514"/>
      <c r="D41" s="515">
        <f>Form_C_PA1!H33</f>
        <v>0</v>
      </c>
      <c r="E41" s="515"/>
    </row>
    <row r="44" spans="1:5" ht="15.75" thickBot="1" x14ac:dyDescent="0.3">
      <c r="B44" s="411" t="s">
        <v>376</v>
      </c>
      <c r="C44" s="407">
        <f>Form_C_PA2!C10</f>
        <v>0</v>
      </c>
    </row>
    <row r="45" spans="1:5" ht="13.5" thickBot="1" x14ac:dyDescent="0.25">
      <c r="B45" s="514" t="s">
        <v>131</v>
      </c>
      <c r="C45" s="514" t="s">
        <v>132</v>
      </c>
      <c r="D45" s="514" t="s">
        <v>136</v>
      </c>
      <c r="E45" s="514"/>
    </row>
    <row r="46" spans="1:5" ht="24.75" thickBot="1" x14ac:dyDescent="0.25">
      <c r="A46" s="412"/>
      <c r="B46" s="514"/>
      <c r="C46" s="514"/>
      <c r="D46" s="413" t="s">
        <v>138</v>
      </c>
      <c r="E46" s="413" t="s">
        <v>139</v>
      </c>
    </row>
    <row r="47" spans="1:5" ht="13.5" thickBot="1" x14ac:dyDescent="0.25">
      <c r="A47" s="412"/>
      <c r="B47" s="414">
        <f>Form_C_PA2!C17</f>
        <v>0</v>
      </c>
      <c r="C47" s="414">
        <f>Form_C_PA2!D17</f>
        <v>0</v>
      </c>
      <c r="D47" s="415">
        <f>Form_C_PA2!H17</f>
        <v>0</v>
      </c>
      <c r="E47" s="415">
        <f>Form_C_PA2!I17</f>
        <v>0</v>
      </c>
    </row>
    <row r="48" spans="1:5" ht="13.5" thickBot="1" x14ac:dyDescent="0.25">
      <c r="A48" s="412"/>
      <c r="B48" s="414">
        <f>Form_C_PA2!C18</f>
        <v>0</v>
      </c>
      <c r="C48" s="414">
        <f>Form_C_PA2!D18</f>
        <v>0</v>
      </c>
      <c r="D48" s="415">
        <f>Form_C_PA2!H18</f>
        <v>0</v>
      </c>
      <c r="E48" s="415">
        <f>Form_C_PA2!I18</f>
        <v>0</v>
      </c>
    </row>
    <row r="49" spans="1:5" ht="13.5" thickBot="1" x14ac:dyDescent="0.25">
      <c r="A49" s="412"/>
      <c r="B49" s="414">
        <f>Form_C_PA2!C19</f>
        <v>0</v>
      </c>
      <c r="C49" s="414">
        <f>Form_C_PA2!D19</f>
        <v>0</v>
      </c>
      <c r="D49" s="415">
        <f>Form_C_PA2!H19</f>
        <v>0</v>
      </c>
      <c r="E49" s="415">
        <f>Form_C_PA2!I19</f>
        <v>0</v>
      </c>
    </row>
    <row r="50" spans="1:5" ht="13.5" thickBot="1" x14ac:dyDescent="0.25">
      <c r="A50" s="412"/>
      <c r="B50" s="414">
        <f>Form_C_PA2!C20</f>
        <v>0</v>
      </c>
      <c r="C50" s="414">
        <f>Form_C_PA2!D20</f>
        <v>0</v>
      </c>
      <c r="D50" s="415">
        <f>Form_C_PA2!H20</f>
        <v>0</v>
      </c>
      <c r="E50" s="415">
        <f>Form_C_PA2!I20</f>
        <v>0</v>
      </c>
    </row>
    <row r="51" spans="1:5" ht="13.5" thickBot="1" x14ac:dyDescent="0.25">
      <c r="A51" s="412"/>
      <c r="B51" s="414">
        <f>Form_C_PA2!C21</f>
        <v>0</v>
      </c>
      <c r="C51" s="414">
        <f>Form_C_PA2!D21</f>
        <v>0</v>
      </c>
      <c r="D51" s="415">
        <f>Form_C_PA2!H21</f>
        <v>0</v>
      </c>
      <c r="E51" s="415">
        <f>Form_C_PA2!I21</f>
        <v>0</v>
      </c>
    </row>
    <row r="52" spans="1:5" ht="13.5" thickBot="1" x14ac:dyDescent="0.25">
      <c r="A52" s="412"/>
      <c r="B52" s="414">
        <f>Form_C_PA2!C22</f>
        <v>0</v>
      </c>
      <c r="C52" s="414">
        <f>Form_C_PA2!D22</f>
        <v>0</v>
      </c>
      <c r="D52" s="415">
        <f>Form_C_PA2!H22</f>
        <v>0</v>
      </c>
      <c r="E52" s="415">
        <f>Form_C_PA2!I22</f>
        <v>0</v>
      </c>
    </row>
    <row r="53" spans="1:5" ht="13.5" thickBot="1" x14ac:dyDescent="0.25">
      <c r="A53" s="412"/>
      <c r="B53" s="414">
        <f>Form_C_PA2!C23</f>
        <v>0</v>
      </c>
      <c r="C53" s="414">
        <f>Form_C_PA2!D23</f>
        <v>0</v>
      </c>
      <c r="D53" s="415">
        <f>Form_C_PA2!H23</f>
        <v>0</v>
      </c>
      <c r="E53" s="415">
        <f>Form_C_PA2!I23</f>
        <v>0</v>
      </c>
    </row>
    <row r="54" spans="1:5" ht="13.5" thickBot="1" x14ac:dyDescent="0.25">
      <c r="A54" s="412"/>
      <c r="B54" s="414">
        <f>Form_C_PA2!C24</f>
        <v>0</v>
      </c>
      <c r="C54" s="414">
        <f>Form_C_PA2!D24</f>
        <v>0</v>
      </c>
      <c r="D54" s="415">
        <f>Form_C_PA2!H24</f>
        <v>0</v>
      </c>
      <c r="E54" s="415">
        <f>Form_C_PA2!I24</f>
        <v>0</v>
      </c>
    </row>
    <row r="55" spans="1:5" ht="13.5" thickBot="1" x14ac:dyDescent="0.25">
      <c r="A55" s="412"/>
      <c r="B55" s="414">
        <f>Form_C_PA2!C25</f>
        <v>0</v>
      </c>
      <c r="C55" s="414">
        <f>Form_C_PA2!D25</f>
        <v>0</v>
      </c>
      <c r="D55" s="415">
        <f>Form_C_PA2!H25</f>
        <v>0</v>
      </c>
      <c r="E55" s="415">
        <f>Form_C_PA2!I25</f>
        <v>0</v>
      </c>
    </row>
    <row r="56" spans="1:5" ht="13.5" thickBot="1" x14ac:dyDescent="0.25">
      <c r="A56" s="412"/>
      <c r="B56" s="414">
        <f>Form_C_PA2!C26</f>
        <v>0</v>
      </c>
      <c r="C56" s="414">
        <f>Form_C_PA2!D26</f>
        <v>0</v>
      </c>
      <c r="D56" s="415">
        <f>Form_C_PA2!H26</f>
        <v>0</v>
      </c>
      <c r="E56" s="415">
        <f>Form_C_PA2!I26</f>
        <v>0</v>
      </c>
    </row>
    <row r="57" spans="1:5" ht="13.5" thickBot="1" x14ac:dyDescent="0.25">
      <c r="A57" s="412"/>
      <c r="B57" s="414">
        <f>Form_C_PA2!C27</f>
        <v>0</v>
      </c>
      <c r="C57" s="414">
        <f>Form_C_PA2!D27</f>
        <v>0</v>
      </c>
      <c r="D57" s="415">
        <f>Form_C_PA2!H27</f>
        <v>0</v>
      </c>
      <c r="E57" s="415">
        <f>Form_C_PA2!I27</f>
        <v>0</v>
      </c>
    </row>
    <row r="58" spans="1:5" ht="13.5" thickBot="1" x14ac:dyDescent="0.25">
      <c r="A58" s="412"/>
      <c r="B58" s="414">
        <f>Form_C_PA2!C28</f>
        <v>0</v>
      </c>
      <c r="C58" s="414">
        <f>Form_C_PA2!D28</f>
        <v>0</v>
      </c>
      <c r="D58" s="415">
        <f>Form_C_PA2!H28</f>
        <v>0</v>
      </c>
      <c r="E58" s="415">
        <f>Form_C_PA2!I28</f>
        <v>0</v>
      </c>
    </row>
    <row r="59" spans="1:5" ht="13.5" thickBot="1" x14ac:dyDescent="0.25">
      <c r="A59" s="412"/>
      <c r="B59" s="414">
        <f>Form_C_PA2!C29</f>
        <v>0</v>
      </c>
      <c r="C59" s="414">
        <f>Form_C_PA2!D29</f>
        <v>0</v>
      </c>
      <c r="D59" s="415">
        <f>Form_C_PA2!H29</f>
        <v>0</v>
      </c>
      <c r="E59" s="415">
        <f>Form_C_PA2!I29</f>
        <v>0</v>
      </c>
    </row>
    <row r="60" spans="1:5" ht="13.5" thickBot="1" x14ac:dyDescent="0.25">
      <c r="A60" s="412"/>
      <c r="B60" s="414">
        <f>Form_C_PA2!C30</f>
        <v>0</v>
      </c>
      <c r="C60" s="414">
        <f>Form_C_PA2!D30</f>
        <v>0</v>
      </c>
      <c r="D60" s="415">
        <f>Form_C_PA2!H30</f>
        <v>0</v>
      </c>
      <c r="E60" s="415">
        <f>Form_C_PA2!I30</f>
        <v>0</v>
      </c>
    </row>
    <row r="61" spans="1:5" ht="13.5" thickBot="1" x14ac:dyDescent="0.25">
      <c r="A61" s="412"/>
      <c r="B61" s="414">
        <f>Form_C_PA2!C31</f>
        <v>0</v>
      </c>
      <c r="C61" s="414">
        <f>Form_C_PA2!D31</f>
        <v>0</v>
      </c>
      <c r="D61" s="415">
        <f>Form_C_PA2!H31</f>
        <v>0</v>
      </c>
      <c r="E61" s="415">
        <f>Form_C_PA2!I31</f>
        <v>0</v>
      </c>
    </row>
    <row r="62" spans="1:5" ht="13.5" thickBot="1" x14ac:dyDescent="0.25">
      <c r="A62" s="416"/>
      <c r="B62" s="514" t="s">
        <v>156</v>
      </c>
      <c r="C62" s="514"/>
      <c r="D62" s="415">
        <f>Form_C_PA2!H32</f>
        <v>0</v>
      </c>
      <c r="E62" s="417">
        <f>Form_C_PA2!I32</f>
        <v>0</v>
      </c>
    </row>
    <row r="63" spans="1:5" ht="13.5" thickBot="1" x14ac:dyDescent="0.25">
      <c r="A63" s="418"/>
      <c r="B63" s="514" t="s">
        <v>157</v>
      </c>
      <c r="C63" s="514"/>
      <c r="D63" s="515">
        <f>Form_C_PA2!H33</f>
        <v>0</v>
      </c>
      <c r="E63" s="515"/>
    </row>
    <row r="65" spans="2:3" ht="15" x14ac:dyDescent="0.25">
      <c r="B65" s="402" t="s">
        <v>377</v>
      </c>
      <c r="C65" s="419">
        <f>Form_B!C44</f>
        <v>0</v>
      </c>
    </row>
    <row r="66" spans="2:3" ht="15" x14ac:dyDescent="0.2">
      <c r="B66" s="402" t="s">
        <v>378</v>
      </c>
    </row>
    <row r="67" spans="2:3" ht="15" x14ac:dyDescent="0.25">
      <c r="B67" s="420" t="str">
        <f>CONCATENATE(Form_B!C4,IF(Form_B!C7="",""," - "),Form_B!C7)</f>
        <v/>
      </c>
    </row>
    <row r="68" spans="2:3" ht="15" x14ac:dyDescent="0.25">
      <c r="B68" s="420" t="str">
        <f>CONCATENATE("Grau de ",IF(C10="Licenciado","licenciado",IF(C10="Mestre","mestre",IF(C10="Doutor","doutor",""))))</f>
        <v xml:space="preserve">Grau de </v>
      </c>
    </row>
  </sheetData>
  <mergeCells count="13">
    <mergeCell ref="B41:C41"/>
    <mergeCell ref="D41:E41"/>
    <mergeCell ref="B1:C1"/>
    <mergeCell ref="B23:B24"/>
    <mergeCell ref="C23:C24"/>
    <mergeCell ref="D23:E23"/>
    <mergeCell ref="B40:C40"/>
    <mergeCell ref="B45:B46"/>
    <mergeCell ref="C45:C46"/>
    <mergeCell ref="D45:E45"/>
    <mergeCell ref="B62:C62"/>
    <mergeCell ref="B63:C63"/>
    <mergeCell ref="D63:E63"/>
  </mergeCells>
  <dataValidations count="2">
    <dataValidation allowBlank="1" showInputMessage="1" showErrorMessage="1" promptTitle="Atenção." sqref="B1:B16 B21 B65:B66" xr:uid="{00000000-0002-0000-0C00-000000000000}"/>
    <dataValidation allowBlank="1" showInputMessage="1" showErrorMessage="1" promptTitle="Atenção" prompt="Esta célula contém fórmulas e é preenchida automaticamente." sqref="D14 C9:C20 C22 C44" xr:uid="{00000000-0002-0000-0C00-000001000000}"/>
  </dataValidations>
  <pageMargins left="0.70000000000000007" right="0.70000000000000007" top="0.75" bottom="0.75" header="0.30000000000000004" footer="0.30000000000000004"/>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1"/>
  <sheetViews>
    <sheetView workbookViewId="0"/>
  </sheetViews>
  <sheetFormatPr defaultRowHeight="12.75" x14ac:dyDescent="0.2"/>
  <cols>
    <col min="1" max="1" width="6.42578125" style="18" bestFit="1" customWidth="1"/>
    <col min="2" max="2" width="117" style="18" bestFit="1" customWidth="1"/>
    <col min="3" max="3" width="4.5703125" style="18" customWidth="1"/>
    <col min="4" max="4" width="9.140625" style="18" customWidth="1"/>
    <col min="5" max="16384" width="9.140625" style="18"/>
  </cols>
  <sheetData>
    <row r="1" spans="1:3" ht="12.75" customHeight="1" x14ac:dyDescent="0.2">
      <c r="A1" s="424" t="s">
        <v>59</v>
      </c>
      <c r="B1" s="424"/>
      <c r="C1" s="424"/>
    </row>
    <row r="2" spans="1:3" x14ac:dyDescent="0.2">
      <c r="A2" s="424"/>
      <c r="B2" s="424"/>
      <c r="C2" s="424"/>
    </row>
    <row r="3" spans="1:3" x14ac:dyDescent="0.2">
      <c r="B3" s="19"/>
      <c r="C3" s="20"/>
    </row>
    <row r="4" spans="1:3" x14ac:dyDescent="0.2">
      <c r="B4" s="21" t="s">
        <v>60</v>
      </c>
    </row>
    <row r="5" spans="1:3" x14ac:dyDescent="0.2">
      <c r="B5" s="21" t="s">
        <v>61</v>
      </c>
    </row>
    <row r="6" spans="1:3" x14ac:dyDescent="0.2">
      <c r="A6" s="22" t="s">
        <v>62</v>
      </c>
      <c r="B6" s="21" t="s">
        <v>63</v>
      </c>
    </row>
    <row r="7" spans="1:3" x14ac:dyDescent="0.2">
      <c r="A7" s="22"/>
      <c r="B7" s="21" t="s">
        <v>64</v>
      </c>
    </row>
    <row r="8" spans="1:3" x14ac:dyDescent="0.2">
      <c r="A8" s="22"/>
      <c r="B8" s="21" t="s">
        <v>65</v>
      </c>
    </row>
    <row r="9" spans="1:3" x14ac:dyDescent="0.2">
      <c r="A9" s="23" t="s">
        <v>66</v>
      </c>
      <c r="B9" s="21" t="s">
        <v>67</v>
      </c>
    </row>
    <row r="10" spans="1:3" x14ac:dyDescent="0.2">
      <c r="A10" s="23"/>
      <c r="B10" s="21" t="s">
        <v>68</v>
      </c>
    </row>
    <row r="11" spans="1:3" x14ac:dyDescent="0.2">
      <c r="A11" s="23"/>
      <c r="B11" s="21" t="s">
        <v>69</v>
      </c>
    </row>
  </sheetData>
  <sheetProtection sheet="1" objects="1" scenarios="1"/>
  <mergeCells count="1">
    <mergeCell ref="A1:C2"/>
  </mergeCells>
  <hyperlinks>
    <hyperlink ref="B4" location="Form_A!A1" display="A. Sistematização e fundamentação da alteração ao ciclo de estudo" xr:uid="{00000000-0004-0000-0100-000000000000}"/>
    <hyperlink ref="B5" location="Form_B!A1" display="B. Caracterização geral do curso na sequência da alteração" xr:uid="{00000000-0004-0000-0100-000001000000}"/>
    <hyperlink ref="B6" location="Form_C_PA1!A1" display="C. Estrutura Curricular - Percurso Alternativo 1" xr:uid="{00000000-0004-0000-0100-000002000000}"/>
    <hyperlink ref="B7" location="Form_D_PA1!A1" display="D. Plano de estudos acreditado pela A3ES e novo proposto para registo - Percurso Alternativo 1" xr:uid="{00000000-0004-0000-0100-000003000000}"/>
    <hyperlink ref="B8" location="Form_D!Opc_PA1.A1" display="D. Opcionais. Unidades curriculares Opcionais do plano de estudos em vigor e do plano novo proposto para registo - Percurso Alternativo 1" xr:uid="{00000000-0004-0000-0100-000004000000}"/>
    <hyperlink ref="B9" location="Form_C_PA2!A1" display="C. Estrutura Curricular - Percurso Alternativo 2" xr:uid="{00000000-0004-0000-0100-000005000000}"/>
    <hyperlink ref="B10" location="Form_D_PA2!A1" display="D. Plano de estudos acreditado pela A3ES e novo proposto para registo - Percurso Alternativo 2" xr:uid="{00000000-0004-0000-0100-000006000000}"/>
    <hyperlink ref="B11" location="Form_D!Opc_PA2.A1" display="D. Opcionais. Unidades curriculares Opcionais do plano de estudos em vigor e do plano novo proposto para registo - Percurso Alternativo 2" xr:uid="{00000000-0004-0000-0100-000007000000}"/>
  </hyperlink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85"/>
  <sheetViews>
    <sheetView workbookViewId="0"/>
  </sheetViews>
  <sheetFormatPr defaultRowHeight="12.75" x14ac:dyDescent="0.2"/>
  <cols>
    <col min="1" max="1" width="1.85546875" style="25" customWidth="1"/>
    <col min="2" max="2" width="9.28515625" style="25" customWidth="1"/>
    <col min="3" max="3" width="49" style="25" customWidth="1"/>
    <col min="4" max="4" width="0.42578125" style="25" customWidth="1"/>
    <col min="5" max="5" width="20.85546875" style="25" customWidth="1"/>
    <col min="6" max="6" width="0.42578125" style="25" customWidth="1"/>
    <col min="7" max="8" width="10.28515625" style="25" customWidth="1"/>
    <col min="9" max="9" width="17.140625" style="25" customWidth="1"/>
    <col min="10" max="10" width="2.7109375" style="25" customWidth="1"/>
    <col min="11" max="11" width="9.140625" style="25" customWidth="1"/>
    <col min="12" max="16384" width="9.140625" style="25"/>
  </cols>
  <sheetData>
    <row r="1" spans="1:10" ht="20.25" customHeight="1" x14ac:dyDescent="0.2">
      <c r="A1" s="444" t="s">
        <v>70</v>
      </c>
      <c r="B1" s="444"/>
      <c r="C1" s="444"/>
      <c r="D1" s="444"/>
      <c r="E1" s="444"/>
      <c r="F1" s="444"/>
      <c r="G1" s="444"/>
      <c r="H1" s="444"/>
      <c r="I1" s="444"/>
      <c r="J1" s="444"/>
    </row>
    <row r="2" spans="1:10" x14ac:dyDescent="0.2">
      <c r="A2" s="444"/>
      <c r="B2" s="444"/>
      <c r="C2" s="444"/>
      <c r="D2" s="444"/>
      <c r="E2" s="444"/>
      <c r="F2" s="444"/>
      <c r="G2" s="444"/>
      <c r="H2" s="444"/>
      <c r="I2" s="444"/>
      <c r="J2" s="444"/>
    </row>
    <row r="3" spans="1:10" x14ac:dyDescent="0.2">
      <c r="A3" s="26" t="str">
        <f>CONCATENATE(Form_B!$C$4,IF(Form_B!$C$7="",""," - "),Form_B!$C$7)</f>
        <v/>
      </c>
      <c r="B3" s="27"/>
      <c r="C3" s="27"/>
      <c r="D3" s="27"/>
      <c r="E3" s="27"/>
      <c r="F3" s="27"/>
      <c r="G3" s="27"/>
      <c r="H3" s="27"/>
      <c r="I3" s="27"/>
      <c r="J3" s="28"/>
    </row>
    <row r="4" spans="1:10" s="32" customFormat="1" ht="13.5" customHeight="1" x14ac:dyDescent="0.2">
      <c r="A4" s="29" t="str">
        <f>CONCATENATE(Form_B!$C$10,IF(Form_B!$C$13="",""," em "),Form_B!$C$13)</f>
        <v/>
      </c>
      <c r="B4" s="30"/>
      <c r="C4" s="30"/>
      <c r="D4" s="30"/>
      <c r="E4" s="30"/>
      <c r="F4" s="30"/>
      <c r="G4" s="30"/>
      <c r="H4" s="30"/>
      <c r="I4" s="30"/>
      <c r="J4" s="31"/>
    </row>
    <row r="5" spans="1:10" s="36" customFormat="1" ht="4.5" customHeight="1" x14ac:dyDescent="0.2">
      <c r="A5" s="33"/>
      <c r="B5" s="34"/>
      <c r="C5" s="34"/>
      <c r="D5" s="34"/>
      <c r="E5" s="34"/>
      <c r="F5" s="34"/>
      <c r="G5" s="34"/>
      <c r="H5" s="34"/>
      <c r="I5" s="34"/>
      <c r="J5" s="35"/>
    </row>
    <row r="6" spans="1:10" x14ac:dyDescent="0.2">
      <c r="A6" s="37"/>
      <c r="J6" s="38"/>
    </row>
    <row r="7" spans="1:10" s="41" customFormat="1" x14ac:dyDescent="0.2">
      <c r="A7" s="39"/>
      <c r="B7" s="445" t="s">
        <v>71</v>
      </c>
      <c r="C7" s="445"/>
      <c r="D7" s="445"/>
      <c r="E7" s="445"/>
      <c r="F7" s="445"/>
      <c r="G7" s="445"/>
      <c r="J7" s="42"/>
    </row>
    <row r="8" spans="1:10" s="41" customFormat="1" x14ac:dyDescent="0.2">
      <c r="B8" s="40"/>
      <c r="C8" s="40"/>
      <c r="D8" s="40"/>
      <c r="E8" s="40"/>
      <c r="F8" s="40"/>
      <c r="G8" s="40"/>
      <c r="J8" s="42"/>
    </row>
    <row r="9" spans="1:10" s="45" customFormat="1" x14ac:dyDescent="0.2">
      <c r="A9" s="43"/>
      <c r="B9" s="426" t="s">
        <v>72</v>
      </c>
      <c r="C9" s="426"/>
      <c r="D9" s="426"/>
      <c r="E9" s="426"/>
      <c r="F9" s="426"/>
      <c r="G9" s="426"/>
      <c r="H9" s="426"/>
      <c r="I9" s="426"/>
      <c r="J9" s="44"/>
    </row>
    <row r="10" spans="1:10" s="45" customFormat="1" ht="6.6" customHeight="1" x14ac:dyDescent="0.2">
      <c r="A10" s="43"/>
      <c r="B10" s="46"/>
      <c r="C10" s="46"/>
      <c r="D10" s="46"/>
      <c r="E10" s="46"/>
      <c r="F10" s="46"/>
      <c r="G10" s="46"/>
      <c r="H10" s="46"/>
      <c r="I10" s="46"/>
      <c r="J10" s="44"/>
    </row>
    <row r="11" spans="1:10" s="45" customFormat="1" ht="15" x14ac:dyDescent="0.2">
      <c r="A11" s="43"/>
      <c r="B11" s="47"/>
      <c r="C11" s="441" t="s">
        <v>73</v>
      </c>
      <c r="D11" s="441"/>
      <c r="E11" s="441"/>
      <c r="F11" s="441"/>
      <c r="G11" s="441"/>
      <c r="H11" s="48"/>
      <c r="I11" s="49"/>
      <c r="J11" s="44"/>
    </row>
    <row r="12" spans="1:10" s="45" customFormat="1" ht="4.9000000000000004" customHeight="1" x14ac:dyDescent="0.2">
      <c r="A12" s="43"/>
      <c r="B12" s="47"/>
      <c r="C12" s="47"/>
      <c r="D12" s="47"/>
      <c r="E12" s="47"/>
      <c r="F12" s="47"/>
      <c r="G12" s="47"/>
      <c r="H12" s="47"/>
      <c r="I12" s="50"/>
      <c r="J12" s="44"/>
    </row>
    <row r="13" spans="1:10" s="45" customFormat="1" ht="15" x14ac:dyDescent="0.2">
      <c r="A13" s="43"/>
      <c r="B13" s="47"/>
      <c r="C13" s="441" t="s">
        <v>74</v>
      </c>
      <c r="D13" s="441"/>
      <c r="E13" s="441"/>
      <c r="F13" s="441"/>
      <c r="G13" s="441"/>
      <c r="H13" s="48"/>
      <c r="I13" s="49"/>
      <c r="J13" s="44"/>
    </row>
    <row r="14" spans="1:10" s="45" customFormat="1" ht="4.9000000000000004" customHeight="1" x14ac:dyDescent="0.2">
      <c r="A14" s="43"/>
      <c r="B14" s="47"/>
      <c r="C14" s="47"/>
      <c r="D14" s="47"/>
      <c r="E14" s="47"/>
      <c r="F14" s="47"/>
      <c r="G14" s="47"/>
      <c r="H14" s="47"/>
      <c r="I14" s="50"/>
      <c r="J14" s="44"/>
    </row>
    <row r="15" spans="1:10" s="45" customFormat="1" ht="15" x14ac:dyDescent="0.2">
      <c r="A15" s="43"/>
      <c r="B15" s="47"/>
      <c r="C15" s="441" t="s">
        <v>75</v>
      </c>
      <c r="D15" s="441"/>
      <c r="E15" s="441"/>
      <c r="F15" s="441"/>
      <c r="G15" s="441"/>
      <c r="H15" s="48"/>
      <c r="I15" s="49"/>
      <c r="J15" s="44"/>
    </row>
    <row r="16" spans="1:10" s="45" customFormat="1" ht="4.9000000000000004" customHeight="1" x14ac:dyDescent="0.2">
      <c r="A16" s="43"/>
      <c r="B16" s="47"/>
      <c r="C16" s="47"/>
      <c r="D16" s="47"/>
      <c r="E16" s="47"/>
      <c r="F16" s="47"/>
      <c r="G16" s="47"/>
      <c r="H16" s="47"/>
      <c r="I16" s="50"/>
      <c r="J16" s="44"/>
    </row>
    <row r="17" spans="1:18" s="45" customFormat="1" ht="15" x14ac:dyDescent="0.2">
      <c r="A17" s="43"/>
      <c r="B17" s="47"/>
      <c r="C17" s="441" t="s">
        <v>76</v>
      </c>
      <c r="D17" s="441"/>
      <c r="E17" s="441"/>
      <c r="F17" s="441"/>
      <c r="G17" s="441"/>
      <c r="H17" s="48"/>
      <c r="I17" s="49"/>
      <c r="J17" s="44"/>
    </row>
    <row r="18" spans="1:18" s="45" customFormat="1" ht="4.9000000000000004" customHeight="1" x14ac:dyDescent="0.2">
      <c r="A18" s="43"/>
      <c r="B18" s="47"/>
      <c r="C18" s="47"/>
      <c r="D18" s="47"/>
      <c r="E18" s="47"/>
      <c r="F18" s="47"/>
      <c r="G18" s="47"/>
      <c r="H18" s="47"/>
      <c r="I18" s="50"/>
      <c r="J18" s="44"/>
    </row>
    <row r="19" spans="1:18" s="45" customFormat="1" ht="15" x14ac:dyDescent="0.2">
      <c r="A19" s="43"/>
      <c r="B19" s="47"/>
      <c r="C19" s="441" t="s">
        <v>77</v>
      </c>
      <c r="D19" s="441"/>
      <c r="E19" s="441"/>
      <c r="F19" s="441"/>
      <c r="G19" s="441"/>
      <c r="H19" s="48"/>
      <c r="I19" s="49"/>
      <c r="J19" s="44"/>
    </row>
    <row r="20" spans="1:18" s="45" customFormat="1" ht="4.9000000000000004" customHeight="1" x14ac:dyDescent="0.2">
      <c r="A20" s="43"/>
      <c r="B20" s="51"/>
      <c r="C20" s="51"/>
      <c r="D20" s="51"/>
      <c r="E20" s="51"/>
      <c r="F20" s="51"/>
      <c r="G20" s="51"/>
      <c r="H20" s="51"/>
      <c r="I20" s="51"/>
      <c r="J20" s="44"/>
    </row>
    <row r="21" spans="1:18" s="45" customFormat="1" ht="64.150000000000006" customHeight="1" x14ac:dyDescent="0.2">
      <c r="A21" s="43"/>
      <c r="B21" s="442" t="s">
        <v>78</v>
      </c>
      <c r="C21" s="442"/>
      <c r="D21" s="51"/>
      <c r="E21" s="52" t="s">
        <v>79</v>
      </c>
      <c r="F21" s="51"/>
      <c r="G21" s="443" t="s">
        <v>80</v>
      </c>
      <c r="H21" s="443"/>
      <c r="I21" s="443"/>
      <c r="J21" s="44"/>
    </row>
    <row r="22" spans="1:18" s="45" customFormat="1" ht="14.45" customHeight="1" x14ac:dyDescent="0.2">
      <c r="A22" s="43"/>
      <c r="B22" s="439"/>
      <c r="C22" s="439"/>
      <c r="D22" s="53"/>
      <c r="E22" s="54"/>
      <c r="F22" s="55"/>
      <c r="G22" s="440"/>
      <c r="H22" s="440"/>
      <c r="I22" s="440"/>
      <c r="J22" s="44"/>
    </row>
    <row r="23" spans="1:18" s="45" customFormat="1" ht="15" x14ac:dyDescent="0.2">
      <c r="A23" s="43"/>
      <c r="B23" s="439"/>
      <c r="C23" s="439"/>
      <c r="D23" s="53"/>
      <c r="E23" s="54"/>
      <c r="F23" s="55"/>
      <c r="G23" s="440"/>
      <c r="H23" s="440"/>
      <c r="I23" s="440"/>
      <c r="J23" s="44"/>
    </row>
    <row r="24" spans="1:18" s="45" customFormat="1" ht="15" x14ac:dyDescent="0.2">
      <c r="A24" s="43"/>
      <c r="B24" s="439"/>
      <c r="C24" s="439"/>
      <c r="D24" s="53"/>
      <c r="E24" s="54"/>
      <c r="F24" s="55"/>
      <c r="G24" s="440"/>
      <c r="H24" s="440"/>
      <c r="I24" s="440"/>
      <c r="J24" s="44"/>
    </row>
    <row r="25" spans="1:18" s="45" customFormat="1" ht="15" x14ac:dyDescent="0.2">
      <c r="A25" s="43"/>
      <c r="B25" s="439"/>
      <c r="C25" s="439"/>
      <c r="D25" s="53"/>
      <c r="E25" s="54"/>
      <c r="F25" s="55"/>
      <c r="G25" s="440"/>
      <c r="H25" s="440"/>
      <c r="I25" s="440"/>
      <c r="J25" s="44"/>
    </row>
    <row r="26" spans="1:18" s="45" customFormat="1" ht="15" x14ac:dyDescent="0.2">
      <c r="A26" s="43"/>
      <c r="B26" s="439"/>
      <c r="C26" s="439"/>
      <c r="D26" s="53"/>
      <c r="E26" s="54"/>
      <c r="F26" s="55"/>
      <c r="G26" s="440"/>
      <c r="H26" s="440"/>
      <c r="I26" s="440"/>
      <c r="J26" s="44"/>
    </row>
    <row r="27" spans="1:18" s="45" customFormat="1" ht="15" x14ac:dyDescent="0.2">
      <c r="A27" s="43"/>
      <c r="B27" s="439"/>
      <c r="C27" s="439"/>
      <c r="D27" s="53"/>
      <c r="E27" s="54"/>
      <c r="F27" s="55"/>
      <c r="G27" s="440"/>
      <c r="H27" s="440"/>
      <c r="I27" s="440"/>
      <c r="J27" s="44"/>
    </row>
    <row r="28" spans="1:18" s="45" customFormat="1" ht="15" x14ac:dyDescent="0.2">
      <c r="A28" s="43"/>
      <c r="B28" s="439"/>
      <c r="C28" s="439"/>
      <c r="D28" s="53"/>
      <c r="E28" s="54"/>
      <c r="F28" s="55"/>
      <c r="G28" s="440"/>
      <c r="H28" s="440"/>
      <c r="I28" s="440"/>
      <c r="J28" s="44"/>
    </row>
    <row r="29" spans="1:18" s="45" customFormat="1" ht="15" x14ac:dyDescent="0.2">
      <c r="A29" s="43"/>
      <c r="B29" s="439"/>
      <c r="C29" s="439"/>
      <c r="D29" s="53"/>
      <c r="E29" s="54"/>
      <c r="F29" s="55"/>
      <c r="G29" s="440"/>
      <c r="H29" s="440"/>
      <c r="I29" s="440"/>
      <c r="J29" s="44"/>
    </row>
    <row r="30" spans="1:18" s="45" customFormat="1" ht="15" x14ac:dyDescent="0.2">
      <c r="A30" s="43"/>
      <c r="B30" s="439"/>
      <c r="C30" s="439"/>
      <c r="D30" s="53"/>
      <c r="E30" s="54"/>
      <c r="F30" s="55"/>
      <c r="G30" s="440"/>
      <c r="H30" s="440"/>
      <c r="I30" s="440"/>
      <c r="J30" s="44"/>
    </row>
    <row r="31" spans="1:18" s="45" customFormat="1" ht="15" x14ac:dyDescent="0.2">
      <c r="A31" s="43"/>
      <c r="B31" s="439"/>
      <c r="C31" s="439"/>
      <c r="D31" s="53"/>
      <c r="E31" s="54"/>
      <c r="F31" s="55"/>
      <c r="G31" s="440"/>
      <c r="H31" s="440"/>
      <c r="I31" s="440"/>
      <c r="J31" s="44"/>
    </row>
    <row r="32" spans="1:18" s="45" customFormat="1" ht="29.45" customHeight="1" x14ac:dyDescent="0.2">
      <c r="A32" s="43"/>
      <c r="B32" s="436" t="s">
        <v>81</v>
      </c>
      <c r="C32" s="436"/>
      <c r="D32" s="436"/>
      <c r="E32" s="436"/>
      <c r="F32" s="436"/>
      <c r="G32" s="436"/>
      <c r="H32" s="436"/>
      <c r="I32" s="436"/>
      <c r="J32" s="56"/>
      <c r="K32" s="57"/>
      <c r="L32" s="57"/>
      <c r="M32" s="57"/>
      <c r="N32" s="57"/>
      <c r="O32" s="57"/>
      <c r="P32" s="57"/>
      <c r="Q32" s="57"/>
      <c r="R32" s="57"/>
    </row>
    <row r="33" spans="1:18" s="45" customFormat="1" ht="27.6" customHeight="1" x14ac:dyDescent="0.2">
      <c r="A33" s="43"/>
      <c r="B33" s="437" t="s">
        <v>82</v>
      </c>
      <c r="C33" s="437"/>
      <c r="D33" s="437"/>
      <c r="E33" s="437"/>
      <c r="F33" s="437"/>
      <c r="G33" s="437"/>
      <c r="H33" s="437"/>
      <c r="I33" s="437"/>
      <c r="J33" s="58"/>
      <c r="K33" s="59"/>
      <c r="L33" s="59"/>
      <c r="M33" s="59"/>
      <c r="N33" s="59"/>
      <c r="O33" s="59"/>
      <c r="P33" s="59"/>
      <c r="Q33" s="59"/>
      <c r="R33" s="60"/>
    </row>
    <row r="34" spans="1:18" s="45" customFormat="1" ht="13.9" customHeight="1" x14ac:dyDescent="0.2">
      <c r="A34" s="43"/>
      <c r="B34" s="47"/>
      <c r="C34" s="47"/>
      <c r="D34" s="47"/>
      <c r="E34" s="47"/>
      <c r="F34" s="47"/>
      <c r="G34" s="47"/>
      <c r="H34" s="47"/>
      <c r="I34" s="50"/>
      <c r="J34" s="44"/>
    </row>
    <row r="35" spans="1:18" s="45" customFormat="1" ht="15" x14ac:dyDescent="0.2">
      <c r="A35" s="43"/>
      <c r="B35" s="47"/>
      <c r="C35" s="47" t="s">
        <v>83</v>
      </c>
      <c r="D35" s="47"/>
      <c r="E35" s="47"/>
      <c r="F35" s="47"/>
      <c r="G35" s="47"/>
      <c r="H35" s="47"/>
      <c r="I35" s="49"/>
      <c r="J35" s="44"/>
    </row>
    <row r="36" spans="1:18" s="45" customFormat="1" ht="4.9000000000000004" customHeight="1" x14ac:dyDescent="0.2">
      <c r="A36" s="43"/>
      <c r="B36" s="47"/>
      <c r="C36" s="47"/>
      <c r="D36" s="47"/>
      <c r="E36" s="47"/>
      <c r="F36" s="47"/>
      <c r="G36" s="47"/>
      <c r="H36" s="47"/>
      <c r="I36" s="50"/>
      <c r="J36" s="44"/>
    </row>
    <row r="37" spans="1:18" s="45" customFormat="1" ht="15" x14ac:dyDescent="0.2">
      <c r="A37" s="43"/>
      <c r="B37" s="51"/>
      <c r="C37" s="438" t="s">
        <v>84</v>
      </c>
      <c r="D37" s="438"/>
      <c r="E37" s="438"/>
      <c r="F37" s="438"/>
      <c r="G37" s="438"/>
      <c r="H37" s="438"/>
      <c r="I37" s="49"/>
      <c r="J37" s="44"/>
    </row>
    <row r="38" spans="1:18" s="45" customFormat="1" ht="4.9000000000000004" customHeight="1" x14ac:dyDescent="0.2">
      <c r="A38" s="43"/>
      <c r="B38" s="51"/>
      <c r="C38" s="51"/>
      <c r="D38" s="51"/>
      <c r="E38" s="51"/>
      <c r="F38" s="51"/>
      <c r="G38" s="51"/>
      <c r="H38" s="51"/>
      <c r="I38" s="50"/>
      <c r="J38" s="44"/>
    </row>
    <row r="39" spans="1:18" s="45" customFormat="1" ht="15" x14ac:dyDescent="0.2">
      <c r="A39" s="43"/>
      <c r="B39" s="51"/>
      <c r="C39" s="438" t="s">
        <v>85</v>
      </c>
      <c r="D39" s="438"/>
      <c r="E39" s="438"/>
      <c r="F39" s="438"/>
      <c r="G39" s="438"/>
      <c r="H39" s="438"/>
      <c r="I39" s="49"/>
      <c r="J39" s="44"/>
    </row>
    <row r="40" spans="1:18" s="45" customFormat="1" ht="4.9000000000000004" customHeight="1" x14ac:dyDescent="0.2">
      <c r="A40" s="43"/>
      <c r="B40" s="51"/>
      <c r="C40" s="51"/>
      <c r="D40" s="51"/>
      <c r="E40" s="51"/>
      <c r="F40" s="51"/>
      <c r="G40" s="51"/>
      <c r="H40" s="51"/>
      <c r="I40" s="50"/>
      <c r="J40" s="44"/>
    </row>
    <row r="41" spans="1:18" s="45" customFormat="1" ht="15" x14ac:dyDescent="0.2">
      <c r="A41" s="43"/>
      <c r="B41" s="51"/>
      <c r="C41" s="435" t="s">
        <v>86</v>
      </c>
      <c r="D41" s="435"/>
      <c r="E41" s="435"/>
      <c r="F41" s="435"/>
      <c r="G41" s="435"/>
      <c r="H41" s="435"/>
      <c r="I41" s="49"/>
      <c r="J41" s="44"/>
    </row>
    <row r="42" spans="1:18" s="45" customFormat="1" ht="4.9000000000000004" customHeight="1" x14ac:dyDescent="0.2">
      <c r="A42" s="43"/>
      <c r="B42" s="51"/>
      <c r="C42" s="51"/>
      <c r="D42" s="51"/>
      <c r="E42" s="51"/>
      <c r="F42" s="51"/>
      <c r="G42" s="51"/>
      <c r="H42" s="51"/>
      <c r="I42" s="50"/>
      <c r="J42" s="44"/>
    </row>
    <row r="43" spans="1:18" s="45" customFormat="1" ht="15" x14ac:dyDescent="0.2">
      <c r="A43" s="43"/>
      <c r="B43" s="51"/>
      <c r="C43" s="435" t="s">
        <v>87</v>
      </c>
      <c r="D43" s="435"/>
      <c r="E43" s="435"/>
      <c r="F43" s="435"/>
      <c r="G43" s="435"/>
      <c r="H43" s="435"/>
      <c r="I43" s="49"/>
      <c r="J43" s="44"/>
    </row>
    <row r="44" spans="1:18" s="45" customFormat="1" ht="4.9000000000000004" customHeight="1" x14ac:dyDescent="0.2">
      <c r="A44" s="43"/>
      <c r="B44" s="51"/>
      <c r="C44" s="51"/>
      <c r="D44" s="51"/>
      <c r="E44" s="51"/>
      <c r="F44" s="51"/>
      <c r="G44" s="51"/>
      <c r="H44" s="51"/>
      <c r="I44" s="50"/>
      <c r="J44" s="44"/>
    </row>
    <row r="45" spans="1:18" s="45" customFormat="1" ht="15" x14ac:dyDescent="0.2">
      <c r="A45" s="43"/>
      <c r="B45" s="47"/>
      <c r="C45" s="47" t="s">
        <v>88</v>
      </c>
      <c r="D45" s="47"/>
      <c r="E45" s="47"/>
      <c r="F45" s="47"/>
      <c r="G45" s="47"/>
      <c r="H45" s="47"/>
      <c r="I45" s="49"/>
      <c r="J45" s="44"/>
    </row>
    <row r="46" spans="1:18" s="45" customFormat="1" ht="4.9000000000000004" customHeight="1" x14ac:dyDescent="0.2">
      <c r="A46" s="43"/>
      <c r="B46" s="47"/>
      <c r="C46" s="47"/>
      <c r="D46" s="47"/>
      <c r="E46" s="47"/>
      <c r="F46" s="47"/>
      <c r="G46" s="47"/>
      <c r="H46" s="47"/>
      <c r="I46" s="50"/>
      <c r="J46" s="44"/>
    </row>
    <row r="47" spans="1:18" s="45" customFormat="1" ht="15" x14ac:dyDescent="0.2">
      <c r="A47" s="43"/>
      <c r="B47" s="51"/>
      <c r="C47" s="435" t="s">
        <v>89</v>
      </c>
      <c r="D47" s="435"/>
      <c r="E47" s="435"/>
      <c r="F47" s="435"/>
      <c r="G47" s="435"/>
      <c r="H47" s="435"/>
      <c r="I47" s="49"/>
      <c r="J47" s="44"/>
    </row>
    <row r="48" spans="1:18" s="45" customFormat="1" ht="4.9000000000000004" customHeight="1" x14ac:dyDescent="0.2">
      <c r="A48" s="43"/>
      <c r="B48" s="51"/>
      <c r="C48" s="61"/>
      <c r="D48" s="61"/>
      <c r="E48" s="61"/>
      <c r="F48" s="61"/>
      <c r="G48" s="61"/>
      <c r="H48" s="61"/>
      <c r="I48" s="50"/>
      <c r="J48" s="44"/>
    </row>
    <row r="49" spans="1:10" s="45" customFormat="1" ht="15" x14ac:dyDescent="0.2">
      <c r="A49" s="43"/>
      <c r="B49" s="51"/>
      <c r="C49" s="435" t="s">
        <v>90</v>
      </c>
      <c r="D49" s="435"/>
      <c r="E49" s="435"/>
      <c r="F49" s="435"/>
      <c r="G49" s="435"/>
      <c r="H49" s="435"/>
      <c r="I49" s="49"/>
      <c r="J49" s="44"/>
    </row>
    <row r="50" spans="1:10" s="45" customFormat="1" ht="4.9000000000000004" customHeight="1" x14ac:dyDescent="0.2">
      <c r="A50" s="43"/>
      <c r="B50" s="47"/>
      <c r="C50" s="48"/>
      <c r="D50" s="48"/>
      <c r="E50" s="48"/>
      <c r="F50" s="48"/>
      <c r="G50" s="48"/>
      <c r="H50" s="48"/>
      <c r="I50" s="50"/>
      <c r="J50" s="44"/>
    </row>
    <row r="51" spans="1:10" s="45" customFormat="1" ht="15" x14ac:dyDescent="0.2">
      <c r="A51" s="43"/>
      <c r="B51" s="51"/>
      <c r="C51" s="435" t="s">
        <v>91</v>
      </c>
      <c r="D51" s="435"/>
      <c r="E51" s="435"/>
      <c r="F51" s="435"/>
      <c r="G51" s="435"/>
      <c r="H51" s="435"/>
      <c r="I51" s="49"/>
      <c r="J51" s="44"/>
    </row>
    <row r="52" spans="1:10" s="45" customFormat="1" ht="4.9000000000000004" customHeight="1" x14ac:dyDescent="0.2">
      <c r="A52" s="43"/>
      <c r="B52" s="51"/>
      <c r="C52" s="61"/>
      <c r="D52" s="61"/>
      <c r="E52" s="61"/>
      <c r="F52" s="61"/>
      <c r="G52" s="61"/>
      <c r="H52" s="61"/>
      <c r="I52" s="50"/>
      <c r="J52" s="44"/>
    </row>
    <row r="53" spans="1:10" s="45" customFormat="1" ht="15" x14ac:dyDescent="0.2">
      <c r="A53" s="43"/>
      <c r="B53" s="51"/>
      <c r="C53" s="435" t="s">
        <v>92</v>
      </c>
      <c r="D53" s="435"/>
      <c r="E53" s="435"/>
      <c r="F53" s="435"/>
      <c r="G53" s="435"/>
      <c r="H53" s="435"/>
      <c r="I53" s="49"/>
      <c r="J53" s="44"/>
    </row>
    <row r="54" spans="1:10" s="45" customFormat="1" ht="4.9000000000000004" customHeight="1" x14ac:dyDescent="0.2">
      <c r="A54" s="43"/>
      <c r="B54" s="51"/>
      <c r="C54" s="61"/>
      <c r="D54" s="61"/>
      <c r="E54" s="61"/>
      <c r="F54" s="61"/>
      <c r="G54" s="61"/>
      <c r="H54" s="61"/>
      <c r="I54" s="50"/>
      <c r="J54" s="44"/>
    </row>
    <row r="55" spans="1:10" s="45" customFormat="1" ht="15" x14ac:dyDescent="0.2">
      <c r="A55" s="43"/>
      <c r="B55" s="51"/>
      <c r="C55" s="435" t="s">
        <v>93</v>
      </c>
      <c r="D55" s="435"/>
      <c r="E55" s="435"/>
      <c r="F55" s="435"/>
      <c r="G55" s="435"/>
      <c r="H55" s="435"/>
      <c r="I55" s="49"/>
      <c r="J55" s="44"/>
    </row>
    <row r="56" spans="1:10" s="45" customFormat="1" ht="4.9000000000000004" customHeight="1" x14ac:dyDescent="0.2">
      <c r="A56" s="43"/>
      <c r="B56" s="51"/>
      <c r="C56" s="61"/>
      <c r="D56" s="61"/>
      <c r="E56" s="61"/>
      <c r="F56" s="61"/>
      <c r="G56" s="61"/>
      <c r="H56" s="61"/>
      <c r="I56" s="50"/>
      <c r="J56" s="44"/>
    </row>
    <row r="57" spans="1:10" s="45" customFormat="1" ht="15" x14ac:dyDescent="0.2">
      <c r="A57" s="43"/>
      <c r="B57" s="51"/>
      <c r="C57" s="435" t="s">
        <v>94</v>
      </c>
      <c r="D57" s="435"/>
      <c r="E57" s="435"/>
      <c r="F57" s="435"/>
      <c r="G57" s="435"/>
      <c r="H57" s="435"/>
      <c r="I57" s="49"/>
      <c r="J57" s="44"/>
    </row>
    <row r="58" spans="1:10" s="45" customFormat="1" ht="4.9000000000000004" customHeight="1" x14ac:dyDescent="0.2">
      <c r="A58" s="43"/>
      <c r="B58" s="51"/>
      <c r="C58" s="51"/>
      <c r="D58" s="51"/>
      <c r="E58" s="51"/>
      <c r="F58" s="51"/>
      <c r="G58" s="51"/>
      <c r="H58" s="51"/>
      <c r="I58" s="50"/>
      <c r="J58" s="44"/>
    </row>
    <row r="59" spans="1:10" s="45" customFormat="1" ht="15" x14ac:dyDescent="0.2">
      <c r="A59" s="43"/>
      <c r="B59" s="47"/>
      <c r="C59" s="47" t="s">
        <v>95</v>
      </c>
      <c r="D59" s="47"/>
      <c r="E59" s="47"/>
      <c r="F59" s="47"/>
      <c r="G59" s="47"/>
      <c r="H59" s="47"/>
      <c r="I59" s="49"/>
      <c r="J59" s="44"/>
    </row>
    <row r="60" spans="1:10" s="45" customFormat="1" ht="4.9000000000000004" customHeight="1" x14ac:dyDescent="0.2">
      <c r="A60" s="43"/>
      <c r="B60" s="47"/>
      <c r="C60" s="47"/>
      <c r="D60" s="47"/>
      <c r="E60" s="47"/>
      <c r="F60" s="47"/>
      <c r="G60" s="47"/>
      <c r="H60" s="47"/>
      <c r="I60" s="50"/>
      <c r="J60" s="44"/>
    </row>
    <row r="61" spans="1:10" s="45" customFormat="1" ht="15" x14ac:dyDescent="0.2">
      <c r="A61" s="43"/>
      <c r="B61" s="47"/>
      <c r="C61" s="47" t="s">
        <v>96</v>
      </c>
      <c r="D61" s="47"/>
      <c r="E61" s="47"/>
      <c r="F61" s="47"/>
      <c r="G61" s="47"/>
      <c r="H61" s="47"/>
      <c r="I61" s="49"/>
      <c r="J61" s="44"/>
    </row>
    <row r="62" spans="1:10" s="45" customFormat="1" ht="6.6" customHeight="1" x14ac:dyDescent="0.2">
      <c r="A62" s="43"/>
      <c r="B62" s="62"/>
      <c r="C62" s="62"/>
      <c r="D62" s="62"/>
      <c r="E62" s="62"/>
      <c r="F62" s="62"/>
      <c r="G62" s="62"/>
      <c r="H62" s="62"/>
      <c r="I62" s="62"/>
      <c r="J62" s="44"/>
    </row>
    <row r="63" spans="1:10" s="45" customFormat="1" ht="48.6" customHeight="1" x14ac:dyDescent="0.2">
      <c r="A63" s="43"/>
      <c r="B63" s="47"/>
      <c r="C63" s="427"/>
      <c r="D63" s="427"/>
      <c r="E63" s="427"/>
      <c r="F63" s="427"/>
      <c r="G63" s="427"/>
      <c r="H63" s="427"/>
      <c r="I63" s="427"/>
      <c r="J63" s="44"/>
    </row>
    <row r="64" spans="1:10" s="45" customFormat="1" ht="15" x14ac:dyDescent="0.2">
      <c r="A64" s="43"/>
      <c r="B64" s="47"/>
      <c r="C64" s="63"/>
      <c r="D64" s="63"/>
      <c r="E64" s="63"/>
      <c r="F64" s="63"/>
      <c r="G64" s="63"/>
      <c r="H64" s="63"/>
      <c r="I64" s="63"/>
      <c r="J64" s="44"/>
    </row>
    <row r="65" spans="1:16" s="45" customFormat="1" ht="13.9" customHeight="1" x14ac:dyDescent="0.2">
      <c r="A65" s="43"/>
      <c r="B65" s="431" t="s">
        <v>97</v>
      </c>
      <c r="C65" s="431"/>
      <c r="D65" s="64"/>
      <c r="E65" s="64"/>
      <c r="F65" s="64"/>
      <c r="G65" s="64"/>
      <c r="H65" s="64"/>
      <c r="I65" s="65"/>
      <c r="J65" s="44"/>
    </row>
    <row r="66" spans="1:16" s="45" customFormat="1" ht="3" customHeight="1" x14ac:dyDescent="0.2">
      <c r="A66" s="43"/>
      <c r="B66" s="432"/>
      <c r="C66" s="432"/>
      <c r="D66" s="432"/>
      <c r="E66" s="432"/>
      <c r="F66" s="432"/>
      <c r="G66" s="432"/>
      <c r="H66" s="432"/>
      <c r="I66" s="432"/>
      <c r="J66" s="44"/>
    </row>
    <row r="67" spans="1:16" s="45" customFormat="1" ht="123" customHeight="1" x14ac:dyDescent="0.2">
      <c r="A67" s="43"/>
      <c r="B67" s="427"/>
      <c r="C67" s="427"/>
      <c r="D67" s="427"/>
      <c r="E67" s="427"/>
      <c r="F67" s="427"/>
      <c r="G67" s="427"/>
      <c r="H67" s="427"/>
      <c r="I67" s="427"/>
      <c r="J67" s="44"/>
    </row>
    <row r="68" spans="1:16" s="45" customFormat="1" x14ac:dyDescent="0.2">
      <c r="A68" s="43"/>
      <c r="B68" s="65"/>
      <c r="C68" s="65"/>
      <c r="D68" s="65"/>
      <c r="E68" s="65"/>
      <c r="F68" s="65"/>
      <c r="G68" s="65"/>
      <c r="H68" s="65"/>
      <c r="I68" s="65"/>
      <c r="J68" s="44"/>
    </row>
    <row r="69" spans="1:16" s="45" customFormat="1" ht="36.75" customHeight="1" x14ac:dyDescent="0.2">
      <c r="A69" s="43"/>
      <c r="B69" s="433" t="s">
        <v>98</v>
      </c>
      <c r="C69" s="433"/>
      <c r="D69" s="433"/>
      <c r="E69" s="433"/>
      <c r="F69" s="433"/>
      <c r="G69" s="433"/>
      <c r="H69" s="433"/>
      <c r="I69" s="66"/>
      <c r="J69" s="44"/>
      <c r="K69" s="434" t="str">
        <f>IF(I69="Sim","Indicar com X qual o documento onde foi autorizada a alteração. Esse(s) documento(s) deve(m) ser enviados!","")</f>
        <v/>
      </c>
      <c r="L69" s="434"/>
      <c r="M69" s="434"/>
      <c r="N69" s="434"/>
      <c r="O69" s="434"/>
      <c r="P69" s="434"/>
    </row>
    <row r="70" spans="1:16" s="45" customFormat="1" ht="30" customHeight="1" x14ac:dyDescent="0.2">
      <c r="A70" s="43"/>
      <c r="B70" s="428" t="s">
        <v>99</v>
      </c>
      <c r="C70" s="428"/>
      <c r="D70" s="428"/>
      <c r="E70" s="428"/>
      <c r="F70" s="428"/>
      <c r="G70" s="428"/>
      <c r="H70" s="428"/>
      <c r="I70" s="428"/>
      <c r="J70" s="44"/>
    </row>
    <row r="71" spans="1:16" s="45" customFormat="1" ht="51.75" customHeight="1" x14ac:dyDescent="0.25">
      <c r="A71" s="43"/>
      <c r="B71" s="429" t="s">
        <v>100</v>
      </c>
      <c r="C71" s="429"/>
      <c r="D71" s="429"/>
      <c r="E71" s="429"/>
      <c r="F71" s="429"/>
      <c r="G71" s="429"/>
      <c r="H71" s="429"/>
      <c r="I71" s="429"/>
      <c r="J71" s="44"/>
    </row>
    <row r="72" spans="1:16" s="45" customFormat="1" ht="5.0999999999999996" customHeight="1" x14ac:dyDescent="0.2">
      <c r="A72" s="43"/>
      <c r="B72" s="67"/>
      <c r="C72" s="67"/>
      <c r="D72" s="67"/>
      <c r="E72" s="67"/>
      <c r="F72" s="67"/>
      <c r="G72" s="67"/>
      <c r="H72" s="67"/>
      <c r="I72" s="67"/>
      <c r="J72" s="44"/>
    </row>
    <row r="73" spans="1:16" s="45" customFormat="1" ht="17.25" customHeight="1" x14ac:dyDescent="0.2">
      <c r="A73" s="43"/>
      <c r="B73" s="65"/>
      <c r="C73" s="430" t="s">
        <v>101</v>
      </c>
      <c r="D73" s="430"/>
      <c r="E73" s="430"/>
      <c r="F73" s="430"/>
      <c r="G73" s="430"/>
      <c r="H73" s="430"/>
      <c r="I73" s="66"/>
      <c r="J73" s="44"/>
    </row>
    <row r="74" spans="1:16" s="45" customFormat="1" ht="5.0999999999999996" customHeight="1" x14ac:dyDescent="0.2">
      <c r="A74" s="43"/>
      <c r="B74" s="65"/>
      <c r="C74" s="68"/>
      <c r="D74" s="65"/>
      <c r="E74" s="65"/>
      <c r="F74" s="65"/>
      <c r="G74" s="65"/>
      <c r="H74" s="65"/>
      <c r="I74" s="65"/>
      <c r="J74" s="44"/>
    </row>
    <row r="75" spans="1:16" s="45" customFormat="1" ht="17.25" customHeight="1" x14ac:dyDescent="0.2">
      <c r="A75" s="43"/>
      <c r="B75" s="65"/>
      <c r="C75" s="430" t="s">
        <v>102</v>
      </c>
      <c r="D75" s="430"/>
      <c r="E75" s="430"/>
      <c r="F75" s="430"/>
      <c r="G75" s="430"/>
      <c r="H75" s="430"/>
      <c r="I75" s="66"/>
      <c r="J75" s="44"/>
    </row>
    <row r="76" spans="1:16" s="45" customFormat="1" ht="5.0999999999999996" customHeight="1" x14ac:dyDescent="0.2">
      <c r="A76" s="43"/>
      <c r="B76" s="65"/>
      <c r="C76" s="68"/>
      <c r="D76" s="65"/>
      <c r="E76" s="65"/>
      <c r="F76" s="65"/>
      <c r="G76" s="65"/>
      <c r="H76" s="65"/>
      <c r="I76" s="65"/>
      <c r="J76" s="44"/>
    </row>
    <row r="77" spans="1:16" s="45" customFormat="1" ht="17.25" customHeight="1" x14ac:dyDescent="0.2">
      <c r="A77" s="43"/>
      <c r="B77" s="65"/>
      <c r="C77" s="430" t="s">
        <v>103</v>
      </c>
      <c r="D77" s="430"/>
      <c r="E77" s="430"/>
      <c r="F77" s="430"/>
      <c r="G77" s="430"/>
      <c r="H77" s="430"/>
      <c r="I77" s="66"/>
      <c r="J77" s="44"/>
    </row>
    <row r="78" spans="1:16" s="45" customFormat="1" ht="5.0999999999999996" customHeight="1" x14ac:dyDescent="0.2">
      <c r="A78" s="43"/>
      <c r="B78" s="65"/>
      <c r="C78" s="68"/>
      <c r="D78" s="65"/>
      <c r="E78" s="65"/>
      <c r="F78" s="65"/>
      <c r="G78" s="65"/>
      <c r="H78" s="65"/>
      <c r="I78" s="65"/>
      <c r="J78" s="44"/>
    </row>
    <row r="79" spans="1:16" s="45" customFormat="1" ht="17.25" customHeight="1" x14ac:dyDescent="0.2">
      <c r="A79" s="43"/>
      <c r="B79" s="65"/>
      <c r="C79" s="430" t="s">
        <v>104</v>
      </c>
      <c r="D79" s="430"/>
      <c r="E79" s="430"/>
      <c r="F79" s="430"/>
      <c r="G79" s="430"/>
      <c r="H79" s="430"/>
      <c r="I79" s="66"/>
      <c r="J79" s="44"/>
    </row>
    <row r="80" spans="1:16" s="45" customFormat="1" ht="63" customHeight="1" x14ac:dyDescent="0.2">
      <c r="A80" s="43"/>
      <c r="B80" s="425" t="s">
        <v>105</v>
      </c>
      <c r="C80" s="425"/>
      <c r="D80" s="425"/>
      <c r="E80" s="425"/>
      <c r="F80" s="425"/>
      <c r="G80" s="425"/>
      <c r="H80" s="425"/>
      <c r="I80" s="425"/>
      <c r="J80" s="44"/>
    </row>
    <row r="81" spans="1:18" s="45" customFormat="1" x14ac:dyDescent="0.2">
      <c r="A81" s="43"/>
      <c r="B81" s="65"/>
      <c r="C81" s="65"/>
      <c r="D81" s="65"/>
      <c r="E81" s="65"/>
      <c r="F81" s="65"/>
      <c r="G81" s="65"/>
      <c r="H81" s="65"/>
      <c r="I81" s="65"/>
      <c r="J81" s="44"/>
    </row>
    <row r="82" spans="1:18" s="45" customFormat="1" x14ac:dyDescent="0.2">
      <c r="A82" s="43"/>
      <c r="B82" s="426" t="s">
        <v>106</v>
      </c>
      <c r="C82" s="426"/>
      <c r="D82" s="426"/>
      <c r="E82" s="426"/>
      <c r="F82" s="426"/>
      <c r="G82" s="426"/>
      <c r="H82" s="426"/>
      <c r="I82" s="426"/>
      <c r="J82" s="44"/>
    </row>
    <row r="83" spans="1:18" s="45" customFormat="1" ht="6" customHeight="1" x14ac:dyDescent="0.2">
      <c r="A83" s="43"/>
      <c r="B83" s="62"/>
      <c r="C83" s="62"/>
      <c r="D83" s="62"/>
      <c r="E83" s="62"/>
      <c r="F83" s="62"/>
      <c r="G83" s="62"/>
      <c r="H83" s="62"/>
      <c r="I83" s="62"/>
      <c r="J83" s="44"/>
    </row>
    <row r="84" spans="1:18" s="45" customFormat="1" ht="209.45" customHeight="1" x14ac:dyDescent="0.2">
      <c r="A84" s="43"/>
      <c r="B84" s="427"/>
      <c r="C84" s="427"/>
      <c r="D84" s="427"/>
      <c r="E84" s="427"/>
      <c r="F84" s="427"/>
      <c r="G84" s="427"/>
      <c r="H84" s="427"/>
      <c r="I84" s="427"/>
      <c r="J84" s="44"/>
    </row>
    <row r="85" spans="1:18" customFormat="1" x14ac:dyDescent="0.2">
      <c r="A85" s="69"/>
      <c r="B85" s="70"/>
      <c r="C85" s="70"/>
      <c r="D85" s="70"/>
      <c r="E85" s="70"/>
      <c r="F85" s="70"/>
      <c r="G85" s="70"/>
      <c r="H85" s="70"/>
      <c r="I85" s="70"/>
      <c r="J85" s="71"/>
      <c r="K85" s="25"/>
      <c r="L85" s="25"/>
      <c r="M85" s="25"/>
      <c r="N85" s="25"/>
      <c r="O85" s="25"/>
      <c r="P85" s="25"/>
      <c r="Q85" s="25"/>
      <c r="R85" s="25"/>
    </row>
  </sheetData>
  <mergeCells count="57">
    <mergeCell ref="C15:G15"/>
    <mergeCell ref="A1:J2"/>
    <mergeCell ref="B7:G7"/>
    <mergeCell ref="B9:I9"/>
    <mergeCell ref="C11:G11"/>
    <mergeCell ref="C13:G13"/>
    <mergeCell ref="C17:G17"/>
    <mergeCell ref="C19:G19"/>
    <mergeCell ref="B21:C21"/>
    <mergeCell ref="G21:I21"/>
    <mergeCell ref="B22:C22"/>
    <mergeCell ref="G22:I22"/>
    <mergeCell ref="B23:C23"/>
    <mergeCell ref="G23:I23"/>
    <mergeCell ref="B24:C24"/>
    <mergeCell ref="G24:I24"/>
    <mergeCell ref="B25:C25"/>
    <mergeCell ref="G25:I25"/>
    <mergeCell ref="B26:C26"/>
    <mergeCell ref="G26:I26"/>
    <mergeCell ref="B27:C27"/>
    <mergeCell ref="G27:I27"/>
    <mergeCell ref="B28:C28"/>
    <mergeCell ref="G28:I28"/>
    <mergeCell ref="C43:H43"/>
    <mergeCell ref="B29:C29"/>
    <mergeCell ref="G29:I29"/>
    <mergeCell ref="B30:C30"/>
    <mergeCell ref="G30:I30"/>
    <mergeCell ref="B31:C31"/>
    <mergeCell ref="G31:I31"/>
    <mergeCell ref="B32:I32"/>
    <mergeCell ref="B33:I33"/>
    <mergeCell ref="C37:H37"/>
    <mergeCell ref="C39:H39"/>
    <mergeCell ref="C41:H41"/>
    <mergeCell ref="K69:P69"/>
    <mergeCell ref="C47:H47"/>
    <mergeCell ref="C49:H49"/>
    <mergeCell ref="C51:H51"/>
    <mergeCell ref="C53:H53"/>
    <mergeCell ref="C55:H55"/>
    <mergeCell ref="C57:H57"/>
    <mergeCell ref="C63:I63"/>
    <mergeCell ref="B65:C65"/>
    <mergeCell ref="B66:I66"/>
    <mergeCell ref="B67:I67"/>
    <mergeCell ref="B69:H69"/>
    <mergeCell ref="B80:I80"/>
    <mergeCell ref="B82:I82"/>
    <mergeCell ref="B84:I84"/>
    <mergeCell ref="B70:I70"/>
    <mergeCell ref="B71:I71"/>
    <mergeCell ref="C73:H73"/>
    <mergeCell ref="C75:H75"/>
    <mergeCell ref="C77:H77"/>
    <mergeCell ref="C79:H79"/>
  </mergeCells>
  <conditionalFormatting sqref="I11 I13 I15 I17 I19 I35 I37 I39 I41 I43 I45 I47 I49 I51 I53 I55 I57 I59 I61 I73 I75 I77 I79">
    <cfRule type="cellIs" dxfId="7" priority="2" stopIfTrue="1" operator="equal">
      <formula>"Não"</formula>
    </cfRule>
  </conditionalFormatting>
  <conditionalFormatting sqref="I11 I13 I15 I17 I19 I35 I37 I39 I41 I43 I45 I47 I49 I51 I53 I55 I57 I59 I61 I73 I75 I77 I79">
    <cfRule type="cellIs" dxfId="6" priority="1" stopIfTrue="1" operator="equal">
      <formula>"Sim"</formula>
    </cfRule>
  </conditionalFormatting>
  <dataValidations count="1">
    <dataValidation allowBlank="1" showInputMessage="1" showErrorMessage="1" promptTitle="Atenção" prompt="Esta célula contém fórmulas e é preenchida automaticamente." sqref="A3:A4" xr:uid="{00000000-0002-0000-0200-000000000000}"/>
  </dataValidations>
  <hyperlinks>
    <hyperlink ref="B7" location="Instruções!A1" display="Antes de preencher, ler a folha «Instruções»" xr:uid="{00000000-0004-0000-0200-000000000000}"/>
  </hyperlinks>
  <printOptions horizontalCentered="1"/>
  <pageMargins left="0.74803149606299213" right="0.74803149606299213" top="0.98425196850393692" bottom="0.98425196850393692" header="0" footer="0"/>
  <pageSetup paperSize="0" scale="83" fitToWidth="0" fitToHeight="0" orientation="portrait" horizontalDpi="0" verticalDpi="0" copies="0"/>
  <headerFooter alignWithMargins="0">
    <oddFooter>&amp;L&amp;8Versão para apresentação à Comissão de Acompanhamento&amp;C&amp;8&amp;D&amp;R&amp;8&amp;A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Valores!$E$2:$E$3</xm:f>
          </x14:formula1>
          <xm:sqref>I11 I13 I15 I17 I19 I35 I37 I39 I41 I43 I45 I47 I49 I51 I53 I55 I57 I59 I61</xm:sqref>
        </x14:dataValidation>
        <x14:dataValidation type="list" allowBlank="1" showInputMessage="1" showErrorMessage="1" xr:uid="{00000000-0002-0000-0200-000002000000}">
          <x14:formula1>
            <xm:f>Valores!$M$2:$M$6</xm:f>
          </x14:formula1>
          <xm:sqref>E22:E31</xm:sqref>
        </x14:dataValidation>
        <x14:dataValidation type="list" allowBlank="1" showInputMessage="1" showErrorMessage="1" xr:uid="{00000000-0002-0000-0200-000003000000}">
          <x14:formula1>
            <xm:f>Valores!$D$2:$D$3</xm:f>
          </x14:formula1>
          <xm:sqref>I69</xm:sqref>
        </x14:dataValidation>
      </x14:dataValidations>
    </ext>
  </extLst>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82"/>
  <sheetViews>
    <sheetView workbookViewId="0"/>
  </sheetViews>
  <sheetFormatPr defaultRowHeight="12.75" x14ac:dyDescent="0.2"/>
  <cols>
    <col min="1" max="1" width="1.7109375" style="41" customWidth="1"/>
    <col min="2" max="2" width="3.140625" style="72" customWidth="1"/>
    <col min="3" max="3" width="17.42578125" style="41" customWidth="1"/>
    <col min="4" max="4" width="0.85546875" style="41" customWidth="1"/>
    <col min="5" max="5" width="15.140625" style="41" customWidth="1"/>
    <col min="6" max="6" width="0.85546875" style="41" customWidth="1"/>
    <col min="7" max="7" width="12.7109375" style="41" customWidth="1"/>
    <col min="8" max="8" width="15" style="41" customWidth="1"/>
    <col min="9" max="9" width="1.7109375" style="41" customWidth="1"/>
    <col min="10" max="10" width="60.7109375" style="41" customWidth="1"/>
    <col min="11" max="11" width="3.28515625" style="41" customWidth="1"/>
    <col min="12" max="12" width="9.140625" style="41" customWidth="1"/>
    <col min="13" max="16384" width="9.140625" style="41"/>
  </cols>
  <sheetData>
    <row r="1" spans="1:12" ht="30" customHeight="1" x14ac:dyDescent="0.25">
      <c r="A1" s="454" t="s">
        <v>107</v>
      </c>
      <c r="B1" s="454"/>
      <c r="C1" s="454"/>
      <c r="D1" s="454"/>
      <c r="E1" s="454"/>
      <c r="F1" s="454"/>
      <c r="G1" s="454"/>
      <c r="H1" s="454"/>
      <c r="I1" s="454"/>
      <c r="J1" s="454"/>
      <c r="K1" s="454"/>
    </row>
    <row r="2" spans="1:12" x14ac:dyDescent="0.2">
      <c r="A2" s="39"/>
      <c r="K2" s="42"/>
    </row>
    <row r="3" spans="1:12" x14ac:dyDescent="0.2">
      <c r="A3" s="39"/>
      <c r="C3" s="451" t="s">
        <v>108</v>
      </c>
      <c r="D3" s="451"/>
      <c r="E3" s="451"/>
      <c r="F3" s="451"/>
      <c r="G3" s="451"/>
      <c r="H3" s="451"/>
      <c r="I3" s="451"/>
      <c r="J3" s="451"/>
      <c r="K3" s="42"/>
    </row>
    <row r="4" spans="1:12" ht="15" customHeight="1" x14ac:dyDescent="0.2">
      <c r="A4" s="39"/>
      <c r="C4" s="427"/>
      <c r="D4" s="427"/>
      <c r="E4" s="427"/>
      <c r="F4" s="427"/>
      <c r="G4" s="427"/>
      <c r="H4" s="427"/>
      <c r="I4" s="427"/>
      <c r="J4" s="427"/>
      <c r="K4" s="73"/>
    </row>
    <row r="5" spans="1:12" x14ac:dyDescent="0.2">
      <c r="A5" s="39"/>
      <c r="K5" s="42"/>
    </row>
    <row r="6" spans="1:12" x14ac:dyDescent="0.2">
      <c r="A6" s="39"/>
      <c r="C6" s="455" t="s">
        <v>109</v>
      </c>
      <c r="D6" s="455"/>
      <c r="E6" s="455"/>
      <c r="F6" s="455"/>
      <c r="G6" s="455"/>
      <c r="H6" s="455"/>
      <c r="I6" s="455"/>
      <c r="J6" s="455"/>
      <c r="K6" s="42"/>
    </row>
    <row r="7" spans="1:12" ht="15" customHeight="1" x14ac:dyDescent="0.2">
      <c r="A7" s="39"/>
      <c r="C7" s="427"/>
      <c r="D7" s="427"/>
      <c r="E7" s="427"/>
      <c r="F7" s="427"/>
      <c r="G7" s="427"/>
      <c r="H7" s="427"/>
      <c r="I7" s="427"/>
      <c r="J7" s="427"/>
      <c r="K7" s="73"/>
    </row>
    <row r="8" spans="1:12" ht="15" customHeight="1" x14ac:dyDescent="0.2">
      <c r="A8" s="39"/>
      <c r="C8" s="74"/>
      <c r="D8" s="74"/>
      <c r="E8" s="74"/>
      <c r="F8" s="74"/>
      <c r="G8" s="74"/>
      <c r="H8" s="74"/>
      <c r="I8" s="74"/>
      <c r="J8" s="74"/>
      <c r="K8" s="73"/>
    </row>
    <row r="9" spans="1:12" ht="15" customHeight="1" x14ac:dyDescent="0.2">
      <c r="A9" s="39"/>
      <c r="C9" s="456" t="s">
        <v>110</v>
      </c>
      <c r="D9" s="456"/>
      <c r="E9" s="456"/>
      <c r="F9" s="456"/>
      <c r="G9" s="456"/>
      <c r="H9" s="456"/>
      <c r="I9" s="456"/>
      <c r="J9" s="456"/>
      <c r="K9" s="73"/>
    </row>
    <row r="10" spans="1:12" ht="15" customHeight="1" x14ac:dyDescent="0.2">
      <c r="A10" s="39"/>
      <c r="C10" s="75"/>
      <c r="D10" s="76"/>
      <c r="E10" s="77" t="str">
        <f>IF(C10="Mestrado Integrado","Indique nas observações a denominação do diploma atribuído pela conclusão de 180 ECTS:","")</f>
        <v/>
      </c>
      <c r="F10" s="55"/>
      <c r="G10" s="55"/>
      <c r="H10" s="55"/>
      <c r="I10" s="55"/>
      <c r="J10" s="55"/>
      <c r="K10" s="73"/>
    </row>
    <row r="11" spans="1:12" customFormat="1" x14ac:dyDescent="0.2">
      <c r="A11" s="39"/>
      <c r="B11" s="72"/>
      <c r="C11" s="78"/>
      <c r="D11" s="78"/>
      <c r="E11" s="78"/>
      <c r="F11" s="78"/>
      <c r="G11" s="78"/>
      <c r="H11" s="78"/>
      <c r="I11" s="78"/>
      <c r="J11" s="78"/>
      <c r="K11" s="42"/>
      <c r="L11" s="41"/>
    </row>
    <row r="12" spans="1:12" customFormat="1" x14ac:dyDescent="0.2">
      <c r="A12" s="39"/>
      <c r="B12" s="72"/>
      <c r="C12" s="451" t="s">
        <v>111</v>
      </c>
      <c r="D12" s="451"/>
      <c r="E12" s="451"/>
      <c r="F12" s="451"/>
      <c r="G12" s="451"/>
      <c r="H12" s="451"/>
      <c r="I12" s="451"/>
      <c r="J12" s="451"/>
      <c r="K12" s="42"/>
      <c r="L12" s="41"/>
    </row>
    <row r="13" spans="1:12" customFormat="1" ht="15" customHeight="1" x14ac:dyDescent="0.2">
      <c r="A13" s="39"/>
      <c r="B13" s="72"/>
      <c r="C13" s="427"/>
      <c r="D13" s="427"/>
      <c r="E13" s="427"/>
      <c r="F13" s="427"/>
      <c r="G13" s="427"/>
      <c r="H13" s="427"/>
      <c r="I13" s="427"/>
      <c r="J13" s="427"/>
      <c r="K13" s="73"/>
      <c r="L13" s="41"/>
    </row>
    <row r="14" spans="1:12" customFormat="1" x14ac:dyDescent="0.2">
      <c r="A14" s="39"/>
      <c r="B14" s="72"/>
      <c r="C14" s="78"/>
      <c r="D14" s="78"/>
      <c r="E14" s="78"/>
      <c r="F14" s="78"/>
      <c r="G14" s="78"/>
      <c r="H14" s="78"/>
      <c r="I14" s="78"/>
      <c r="J14" s="78"/>
      <c r="K14" s="42"/>
      <c r="L14" s="41"/>
    </row>
    <row r="15" spans="1:12" customFormat="1" x14ac:dyDescent="0.2">
      <c r="A15" s="39"/>
      <c r="B15" s="72"/>
      <c r="C15" s="451" t="s">
        <v>112</v>
      </c>
      <c r="D15" s="451"/>
      <c r="E15" s="451"/>
      <c r="F15" s="451"/>
      <c r="G15" s="451"/>
      <c r="H15" s="451"/>
      <c r="I15" s="451"/>
      <c r="J15" s="451"/>
      <c r="K15" s="42"/>
      <c r="L15" s="41"/>
    </row>
    <row r="16" spans="1:12" customFormat="1" ht="15" customHeight="1" x14ac:dyDescent="0.2">
      <c r="A16" s="39"/>
      <c r="B16" s="72"/>
      <c r="C16" s="427"/>
      <c r="D16" s="427"/>
      <c r="E16" s="427"/>
      <c r="F16" s="427"/>
      <c r="G16" s="427"/>
      <c r="H16" s="427"/>
      <c r="I16" s="427"/>
      <c r="J16" s="427"/>
      <c r="K16" s="73"/>
      <c r="L16" s="41"/>
    </row>
    <row r="17" spans="1:12" customFormat="1" ht="15" customHeight="1" x14ac:dyDescent="0.2">
      <c r="A17" s="39"/>
      <c r="B17" s="72"/>
      <c r="C17" s="74"/>
      <c r="D17" s="74"/>
      <c r="E17" s="74"/>
      <c r="F17" s="74"/>
      <c r="G17" s="74"/>
      <c r="H17" s="74"/>
      <c r="I17" s="74"/>
      <c r="J17" s="74"/>
      <c r="K17" s="73"/>
      <c r="L17" s="41"/>
    </row>
    <row r="18" spans="1:12" customFormat="1" ht="15" customHeight="1" x14ac:dyDescent="0.2">
      <c r="A18" s="39"/>
      <c r="B18" s="72"/>
      <c r="C18" s="452" t="s">
        <v>113</v>
      </c>
      <c r="D18" s="452"/>
      <c r="E18" s="452"/>
      <c r="F18" s="452"/>
      <c r="G18" s="452"/>
      <c r="H18" s="452"/>
      <c r="I18" s="452"/>
      <c r="J18" s="452"/>
      <c r="K18" s="73"/>
      <c r="L18" s="41"/>
    </row>
    <row r="19" spans="1:12" customFormat="1" ht="15" customHeight="1" x14ac:dyDescent="0.2">
      <c r="A19" s="39"/>
      <c r="B19" s="72"/>
      <c r="C19" s="79"/>
      <c r="D19" s="74"/>
      <c r="E19" s="453" t="s">
        <v>114</v>
      </c>
      <c r="F19" s="453"/>
      <c r="G19" s="453"/>
      <c r="H19" s="80"/>
      <c r="I19" s="81"/>
      <c r="J19" s="74"/>
      <c r="K19" s="73"/>
      <c r="L19" s="41"/>
    </row>
    <row r="20" spans="1:12" customFormat="1" ht="15" customHeight="1" x14ac:dyDescent="0.2">
      <c r="A20" s="39"/>
      <c r="B20" s="72"/>
      <c r="C20" s="74"/>
      <c r="D20" s="74"/>
      <c r="E20" s="74"/>
      <c r="F20" s="74"/>
      <c r="G20" s="74"/>
      <c r="H20" s="74"/>
      <c r="I20" s="74"/>
      <c r="J20" s="74"/>
      <c r="K20" s="73"/>
      <c r="L20" s="41"/>
    </row>
    <row r="21" spans="1:12" customFormat="1" x14ac:dyDescent="0.2">
      <c r="A21" s="39"/>
      <c r="B21" s="82"/>
      <c r="C21" s="448" t="s">
        <v>115</v>
      </c>
      <c r="D21" s="448"/>
      <c r="E21" s="448"/>
      <c r="F21" s="448"/>
      <c r="G21" s="448"/>
      <c r="H21" s="448"/>
      <c r="I21" s="448"/>
      <c r="J21" s="448"/>
      <c r="K21" s="42"/>
      <c r="L21" s="41"/>
    </row>
    <row r="22" spans="1:12" customFormat="1" x14ac:dyDescent="0.2">
      <c r="A22" s="39"/>
      <c r="B22" s="82"/>
      <c r="C22" s="427"/>
      <c r="D22" s="427"/>
      <c r="E22" s="427"/>
      <c r="F22" s="427"/>
      <c r="G22" s="427"/>
      <c r="H22" s="427"/>
      <c r="I22" s="427"/>
      <c r="J22" s="427"/>
      <c r="K22" s="42"/>
      <c r="L22" s="41"/>
    </row>
    <row r="23" spans="1:12" customFormat="1" x14ac:dyDescent="0.2">
      <c r="A23" s="39"/>
      <c r="B23" s="82"/>
      <c r="C23" s="83"/>
      <c r="D23" s="83"/>
      <c r="E23" s="83"/>
      <c r="F23" s="83"/>
      <c r="G23" s="83"/>
      <c r="H23" s="83"/>
      <c r="I23" s="83"/>
      <c r="J23" s="83"/>
      <c r="K23" s="42"/>
      <c r="L23" s="41"/>
    </row>
    <row r="24" spans="1:12" customFormat="1" x14ac:dyDescent="0.2">
      <c r="A24" s="39"/>
      <c r="B24" s="72"/>
      <c r="C24" s="449" t="s">
        <v>116</v>
      </c>
      <c r="D24" s="449"/>
      <c r="E24" s="449"/>
      <c r="F24" s="449"/>
      <c r="G24" s="449"/>
      <c r="H24" s="449"/>
      <c r="I24" s="449"/>
      <c r="J24" s="449"/>
      <c r="K24" s="42"/>
      <c r="L24" s="41"/>
    </row>
    <row r="25" spans="1:12" customFormat="1" ht="12.75" customHeight="1" x14ac:dyDescent="0.2">
      <c r="A25" s="39"/>
      <c r="B25" s="72"/>
      <c r="C25" s="84"/>
      <c r="D25" s="81"/>
      <c r="E25" s="85" t="s">
        <v>117</v>
      </c>
      <c r="F25" s="85"/>
      <c r="G25" s="85"/>
      <c r="H25" s="85"/>
      <c r="I25" s="85"/>
      <c r="J25" s="85"/>
      <c r="K25" s="42"/>
      <c r="L25" s="41"/>
    </row>
    <row r="26" spans="1:12" customFormat="1" ht="12.75" customHeight="1" x14ac:dyDescent="0.2">
      <c r="A26" s="39"/>
      <c r="B26" s="72"/>
      <c r="C26" s="83"/>
      <c r="D26" s="83"/>
      <c r="E26" s="83"/>
      <c r="F26" s="83"/>
      <c r="G26" s="83"/>
      <c r="H26" s="83"/>
      <c r="I26" s="83"/>
      <c r="J26" s="83"/>
      <c r="K26" s="42"/>
      <c r="L26" s="41"/>
    </row>
    <row r="27" spans="1:12" customFormat="1" ht="12.75" customHeight="1" x14ac:dyDescent="0.2">
      <c r="A27" s="39"/>
      <c r="B27" s="72"/>
      <c r="C27" s="450" t="s">
        <v>118</v>
      </c>
      <c r="D27" s="450"/>
      <c r="E27" s="450"/>
      <c r="F27" s="450"/>
      <c r="G27" s="450"/>
      <c r="H27" s="450"/>
      <c r="I27" s="86"/>
      <c r="J27" s="87" t="s">
        <v>119</v>
      </c>
      <c r="K27" s="42"/>
      <c r="L27" s="41"/>
    </row>
    <row r="28" spans="1:12" customFormat="1" ht="30" customHeight="1" x14ac:dyDescent="0.2">
      <c r="A28" s="39"/>
      <c r="B28" s="72"/>
      <c r="C28" s="427"/>
      <c r="D28" s="427"/>
      <c r="E28" s="427"/>
      <c r="F28" s="427"/>
      <c r="G28" s="427"/>
      <c r="H28" s="427"/>
      <c r="I28" s="88"/>
      <c r="J28" s="89"/>
      <c r="K28" s="42"/>
      <c r="L28" s="41"/>
    </row>
    <row r="29" spans="1:12" customFormat="1" x14ac:dyDescent="0.2">
      <c r="A29" s="39"/>
      <c r="B29" s="72"/>
      <c r="C29" s="74"/>
      <c r="D29" s="74"/>
      <c r="E29" s="74"/>
      <c r="F29" s="74"/>
      <c r="G29" s="74"/>
      <c r="H29" s="74"/>
      <c r="I29" s="74"/>
      <c r="J29" s="74"/>
      <c r="K29" s="42"/>
      <c r="L29" s="41"/>
    </row>
    <row r="30" spans="1:12" customFormat="1" ht="13.9" customHeight="1" x14ac:dyDescent="0.2">
      <c r="A30" s="39"/>
      <c r="B30" s="72"/>
      <c r="C30" s="450" t="s">
        <v>120</v>
      </c>
      <c r="D30" s="450"/>
      <c r="E30" s="450"/>
      <c r="F30" s="450"/>
      <c r="G30" s="450"/>
      <c r="H30" s="450"/>
      <c r="I30" s="450"/>
      <c r="J30" s="450"/>
      <c r="K30" s="42"/>
      <c r="L30" s="90"/>
    </row>
    <row r="31" spans="1:12" customFormat="1" x14ac:dyDescent="0.2">
      <c r="A31" s="39"/>
      <c r="B31" s="72"/>
      <c r="C31" s="427"/>
      <c r="D31" s="427"/>
      <c r="E31" s="427"/>
      <c r="F31" s="427"/>
      <c r="G31" s="427"/>
      <c r="H31" s="427"/>
      <c r="I31" s="427"/>
      <c r="J31" s="427"/>
      <c r="K31" s="42"/>
      <c r="L31" s="41"/>
    </row>
    <row r="32" spans="1:12" customFormat="1" ht="2.4500000000000002" customHeight="1" x14ac:dyDescent="0.2">
      <c r="A32" s="39"/>
      <c r="B32" s="72"/>
      <c r="C32" s="91"/>
      <c r="D32" s="91"/>
      <c r="E32" s="74"/>
      <c r="F32" s="74"/>
      <c r="G32" s="74"/>
      <c r="H32" s="74"/>
      <c r="I32" s="74"/>
      <c r="J32" s="74"/>
      <c r="K32" s="42"/>
      <c r="L32" s="41"/>
    </row>
    <row r="33" spans="1:12" customFormat="1" x14ac:dyDescent="0.2">
      <c r="A33" s="39"/>
      <c r="B33" s="72"/>
      <c r="C33" s="427"/>
      <c r="D33" s="427"/>
      <c r="E33" s="427"/>
      <c r="F33" s="427"/>
      <c r="G33" s="427"/>
      <c r="H33" s="427"/>
      <c r="I33" s="427"/>
      <c r="J33" s="427"/>
      <c r="K33" s="42"/>
      <c r="L33" s="41"/>
    </row>
    <row r="34" spans="1:12" customFormat="1" ht="2.4500000000000002" customHeight="1" x14ac:dyDescent="0.2">
      <c r="A34" s="39"/>
      <c r="B34" s="72"/>
      <c r="C34" s="91"/>
      <c r="D34" s="91"/>
      <c r="E34" s="74"/>
      <c r="F34" s="74"/>
      <c r="G34" s="74"/>
      <c r="H34" s="74"/>
      <c r="I34" s="74"/>
      <c r="J34" s="74"/>
      <c r="K34" s="42"/>
      <c r="L34" s="41"/>
    </row>
    <row r="35" spans="1:12" customFormat="1" x14ac:dyDescent="0.2">
      <c r="A35" s="39"/>
      <c r="B35" s="72"/>
      <c r="C35" s="427"/>
      <c r="D35" s="427"/>
      <c r="E35" s="427"/>
      <c r="F35" s="427"/>
      <c r="G35" s="427"/>
      <c r="H35" s="427"/>
      <c r="I35" s="427"/>
      <c r="J35" s="427"/>
      <c r="K35" s="42"/>
      <c r="L35" s="41"/>
    </row>
    <row r="36" spans="1:12" customFormat="1" ht="2.4500000000000002" customHeight="1" x14ac:dyDescent="0.2">
      <c r="A36" s="39"/>
      <c r="B36" s="72"/>
      <c r="C36" s="91"/>
      <c r="D36" s="91"/>
      <c r="E36" s="74"/>
      <c r="F36" s="74"/>
      <c r="G36" s="74"/>
      <c r="H36" s="74"/>
      <c r="I36" s="74"/>
      <c r="J36" s="74"/>
      <c r="K36" s="42"/>
      <c r="L36" s="41"/>
    </row>
    <row r="37" spans="1:12" customFormat="1" x14ac:dyDescent="0.2">
      <c r="A37" s="39"/>
      <c r="B37" s="72"/>
      <c r="C37" s="427"/>
      <c r="D37" s="427"/>
      <c r="E37" s="427"/>
      <c r="F37" s="427"/>
      <c r="G37" s="427"/>
      <c r="H37" s="427"/>
      <c r="I37" s="427"/>
      <c r="J37" s="427"/>
      <c r="K37" s="42"/>
      <c r="L37" s="41"/>
    </row>
    <row r="38" spans="1:12" customFormat="1" ht="2.4500000000000002" customHeight="1" x14ac:dyDescent="0.2">
      <c r="A38" s="39"/>
      <c r="B38" s="72"/>
      <c r="C38" s="91"/>
      <c r="D38" s="91"/>
      <c r="E38" s="74"/>
      <c r="F38" s="74"/>
      <c r="G38" s="74"/>
      <c r="H38" s="74"/>
      <c r="I38" s="74"/>
      <c r="J38" s="74"/>
      <c r="K38" s="42"/>
      <c r="L38" s="41"/>
    </row>
    <row r="39" spans="1:12" customFormat="1" x14ac:dyDescent="0.2">
      <c r="A39" s="39"/>
      <c r="B39" s="72"/>
      <c r="C39" s="427"/>
      <c r="D39" s="427"/>
      <c r="E39" s="427"/>
      <c r="F39" s="427"/>
      <c r="G39" s="427"/>
      <c r="H39" s="427"/>
      <c r="I39" s="427"/>
      <c r="J39" s="427"/>
      <c r="K39" s="42"/>
      <c r="L39" s="41"/>
    </row>
    <row r="40" spans="1:12" customFormat="1" ht="2.4500000000000002" customHeight="1" x14ac:dyDescent="0.2">
      <c r="A40" s="39"/>
      <c r="B40" s="72"/>
      <c r="C40" s="91"/>
      <c r="D40" s="91"/>
      <c r="E40" s="74"/>
      <c r="F40" s="74"/>
      <c r="G40" s="74"/>
      <c r="H40" s="74"/>
      <c r="I40" s="74"/>
      <c r="J40" s="74"/>
      <c r="K40" s="42"/>
      <c r="L40" s="41"/>
    </row>
    <row r="41" spans="1:12" customFormat="1" x14ac:dyDescent="0.2">
      <c r="A41" s="39"/>
      <c r="B41" s="72"/>
      <c r="C41" s="427"/>
      <c r="D41" s="427"/>
      <c r="E41" s="427"/>
      <c r="F41" s="427"/>
      <c r="G41" s="427"/>
      <c r="H41" s="427"/>
      <c r="I41" s="427"/>
      <c r="J41" s="427"/>
      <c r="K41" s="42"/>
      <c r="L41" s="41"/>
    </row>
    <row r="42" spans="1:12" customFormat="1" x14ac:dyDescent="0.2">
      <c r="A42" s="39"/>
      <c r="B42" s="72"/>
      <c r="C42" s="92"/>
      <c r="D42" s="92"/>
      <c r="E42" s="92"/>
      <c r="F42" s="92"/>
      <c r="G42" s="92"/>
      <c r="H42" s="92"/>
      <c r="I42" s="92"/>
      <c r="J42" s="92"/>
      <c r="K42" s="42"/>
      <c r="L42" s="41"/>
    </row>
    <row r="43" spans="1:12" customFormat="1" x14ac:dyDescent="0.2">
      <c r="A43" s="39"/>
      <c r="B43" s="72"/>
      <c r="C43" s="93" t="s">
        <v>121</v>
      </c>
      <c r="D43" s="93"/>
      <c r="E43" s="94"/>
      <c r="F43" s="93"/>
      <c r="G43" s="93"/>
      <c r="H43" s="93"/>
      <c r="I43" s="93"/>
      <c r="J43" s="93"/>
      <c r="K43" s="42"/>
      <c r="L43" s="41"/>
    </row>
    <row r="44" spans="1:12" customFormat="1" ht="30" customHeight="1" x14ac:dyDescent="0.2">
      <c r="A44" s="39"/>
      <c r="B44" s="72"/>
      <c r="C44" s="427"/>
      <c r="D44" s="427"/>
      <c r="E44" s="427"/>
      <c r="F44" s="427"/>
      <c r="G44" s="427"/>
      <c r="H44" s="427"/>
      <c r="I44" s="427"/>
      <c r="J44" s="427"/>
      <c r="K44" s="42"/>
      <c r="L44" s="41"/>
    </row>
    <row r="45" spans="1:12" s="98" customFormat="1" ht="8.4499999999999993" customHeight="1" x14ac:dyDescent="0.2">
      <c r="A45" s="95"/>
      <c r="B45" s="96"/>
      <c r="C45" s="96"/>
      <c r="D45" s="96"/>
      <c r="E45" s="96"/>
      <c r="F45" s="96"/>
      <c r="G45" s="96"/>
      <c r="H45" s="96"/>
      <c r="I45" s="96"/>
      <c r="J45" s="96"/>
      <c r="K45" s="97"/>
    </row>
    <row r="46" spans="1:12" s="98" customFormat="1" ht="7.15" customHeight="1" x14ac:dyDescent="0.2">
      <c r="K46" s="99"/>
    </row>
    <row r="47" spans="1:12" s="98" customFormat="1" x14ac:dyDescent="0.2">
      <c r="A47" s="100"/>
      <c r="B47" s="101" t="s">
        <v>122</v>
      </c>
      <c r="K47" s="102"/>
    </row>
    <row r="48" spans="1:12" s="98" customFormat="1" x14ac:dyDescent="0.2">
      <c r="A48" s="100"/>
      <c r="C48" s="446" t="s">
        <v>123</v>
      </c>
      <c r="D48" s="446"/>
      <c r="E48" s="446"/>
      <c r="F48" s="446"/>
      <c r="G48" s="446"/>
      <c r="H48" s="446"/>
      <c r="I48" s="446"/>
      <c r="J48" s="446"/>
      <c r="K48" s="102"/>
    </row>
    <row r="49" spans="1:12" s="98" customFormat="1" x14ac:dyDescent="0.2">
      <c r="A49" s="100"/>
      <c r="C49" s="427"/>
      <c r="D49" s="427"/>
      <c r="E49" s="427"/>
      <c r="F49" s="427"/>
      <c r="G49" s="427"/>
      <c r="H49" s="427"/>
      <c r="I49" s="427"/>
      <c r="J49" s="427"/>
      <c r="K49" s="102"/>
    </row>
    <row r="50" spans="1:12" s="98" customFormat="1" x14ac:dyDescent="0.2">
      <c r="A50" s="100"/>
      <c r="C50" s="447" t="s">
        <v>124</v>
      </c>
      <c r="D50" s="447"/>
      <c r="E50" s="447"/>
      <c r="F50" s="447"/>
      <c r="G50" s="447"/>
      <c r="H50" s="447"/>
      <c r="I50" s="447"/>
      <c r="J50" s="447"/>
      <c r="K50" s="102"/>
    </row>
    <row r="51" spans="1:12" s="98" customFormat="1" x14ac:dyDescent="0.2">
      <c r="A51" s="100"/>
      <c r="C51" s="427"/>
      <c r="D51" s="427"/>
      <c r="E51" s="427"/>
      <c r="F51" s="427"/>
      <c r="G51" s="427"/>
      <c r="H51" s="427"/>
      <c r="I51" s="427"/>
      <c r="J51" s="427"/>
      <c r="K51" s="102"/>
    </row>
    <row r="52" spans="1:12" s="98" customFormat="1" x14ac:dyDescent="0.2">
      <c r="A52" s="100"/>
      <c r="B52" s="103"/>
      <c r="C52" s="104" t="s">
        <v>125</v>
      </c>
      <c r="D52" s="104"/>
      <c r="E52" s="104"/>
      <c r="F52" s="104"/>
      <c r="G52" s="104"/>
      <c r="H52" s="104"/>
      <c r="I52" s="104"/>
      <c r="J52" s="104"/>
      <c r="K52" s="102"/>
    </row>
    <row r="53" spans="1:12" customFormat="1" x14ac:dyDescent="0.2">
      <c r="A53" s="39"/>
      <c r="B53" s="72"/>
      <c r="C53" s="427"/>
      <c r="D53" s="427"/>
      <c r="E53" s="427"/>
      <c r="F53" s="427"/>
      <c r="G53" s="427"/>
      <c r="H53" s="427"/>
      <c r="I53" s="427"/>
      <c r="J53" s="427"/>
      <c r="K53" s="102"/>
      <c r="L53" s="41"/>
    </row>
    <row r="54" spans="1:12" customFormat="1" x14ac:dyDescent="0.2">
      <c r="A54" s="39"/>
      <c r="B54" s="105"/>
      <c r="C54" s="104" t="s">
        <v>126</v>
      </c>
      <c r="D54" s="104"/>
      <c r="E54" s="104"/>
      <c r="F54" s="104"/>
      <c r="G54" s="104"/>
      <c r="H54" s="104"/>
      <c r="I54" s="104"/>
      <c r="J54" s="104"/>
      <c r="K54" s="102"/>
      <c r="L54" s="41"/>
    </row>
    <row r="55" spans="1:12" customFormat="1" x14ac:dyDescent="0.2">
      <c r="A55" s="39"/>
      <c r="B55" s="72"/>
      <c r="C55" s="427"/>
      <c r="D55" s="427"/>
      <c r="E55" s="427"/>
      <c r="F55" s="427"/>
      <c r="G55" s="427"/>
      <c r="H55" s="427"/>
      <c r="I55" s="427"/>
      <c r="J55" s="427"/>
      <c r="K55" s="102"/>
      <c r="L55" s="41"/>
    </row>
    <row r="56" spans="1:12" customFormat="1" x14ac:dyDescent="0.2">
      <c r="A56" s="106"/>
      <c r="B56" s="107"/>
      <c r="C56" s="108"/>
      <c r="D56" s="108"/>
      <c r="E56" s="108"/>
      <c r="F56" s="108"/>
      <c r="G56" s="108"/>
      <c r="H56" s="108"/>
      <c r="I56" s="108"/>
      <c r="J56" s="108"/>
      <c r="K56" s="109"/>
      <c r="L56" s="41"/>
    </row>
    <row r="57" spans="1:12" x14ac:dyDescent="0.2">
      <c r="B57" s="41"/>
    </row>
    <row r="58" spans="1:12" x14ac:dyDescent="0.2">
      <c r="B58" s="41"/>
    </row>
    <row r="59" spans="1:12" customFormat="1" x14ac:dyDescent="0.2">
      <c r="A59" s="41"/>
      <c r="B59" s="72"/>
      <c r="C59" s="110"/>
      <c r="D59" s="110"/>
      <c r="E59" s="110"/>
      <c r="F59" s="110"/>
      <c r="G59" s="110"/>
      <c r="H59" s="110"/>
      <c r="I59" s="110"/>
      <c r="J59" s="110"/>
      <c r="K59" s="41"/>
      <c r="L59" s="41"/>
    </row>
    <row r="67" spans="1:12" customFormat="1" x14ac:dyDescent="0.2">
      <c r="A67" s="41"/>
      <c r="B67" s="111"/>
      <c r="C67" s="112"/>
      <c r="D67" s="113"/>
      <c r="E67" s="113"/>
      <c r="F67" s="113"/>
      <c r="G67" s="113"/>
      <c r="H67" s="113"/>
      <c r="I67" s="113"/>
      <c r="J67" s="113"/>
      <c r="K67" s="41"/>
      <c r="L67" s="41"/>
    </row>
    <row r="68" spans="1:12" customFormat="1" x14ac:dyDescent="0.2">
      <c r="A68" s="41"/>
      <c r="B68" s="111"/>
      <c r="C68" s="112"/>
      <c r="D68" s="113"/>
      <c r="E68" s="113"/>
      <c r="F68" s="113"/>
      <c r="G68" s="113"/>
      <c r="H68" s="113"/>
      <c r="I68" s="113"/>
      <c r="J68" s="113"/>
      <c r="K68" s="41"/>
      <c r="L68" s="41"/>
    </row>
    <row r="69" spans="1:12" customFormat="1" x14ac:dyDescent="0.2">
      <c r="A69" s="41"/>
      <c r="B69" s="111"/>
      <c r="C69" s="112"/>
      <c r="D69" s="113"/>
      <c r="E69" s="113"/>
      <c r="F69" s="113"/>
      <c r="G69" s="113"/>
      <c r="H69" s="113"/>
      <c r="I69" s="113"/>
      <c r="J69" s="113"/>
      <c r="K69" s="41"/>
      <c r="L69" s="41"/>
    </row>
    <row r="70" spans="1:12" customFormat="1" x14ac:dyDescent="0.2">
      <c r="A70" s="41"/>
      <c r="B70" s="111"/>
      <c r="C70" s="112"/>
      <c r="D70" s="113"/>
      <c r="E70" s="113"/>
      <c r="F70" s="113"/>
      <c r="G70" s="113"/>
      <c r="H70" s="113"/>
      <c r="I70" s="113"/>
      <c r="J70" s="113"/>
      <c r="K70" s="41"/>
      <c r="L70" s="41"/>
    </row>
    <row r="71" spans="1:12" customFormat="1" x14ac:dyDescent="0.2">
      <c r="A71" s="41"/>
      <c r="B71" s="111"/>
      <c r="C71" s="112"/>
      <c r="D71" s="113"/>
      <c r="E71" s="113"/>
      <c r="F71" s="113"/>
      <c r="G71" s="113"/>
      <c r="H71" s="113"/>
      <c r="I71" s="113"/>
      <c r="J71" s="113"/>
      <c r="K71" s="41"/>
      <c r="L71" s="41"/>
    </row>
    <row r="72" spans="1:12" customFormat="1" x14ac:dyDescent="0.2">
      <c r="A72" s="41"/>
      <c r="B72" s="111"/>
      <c r="C72" s="112"/>
      <c r="D72" s="113"/>
      <c r="E72" s="113"/>
      <c r="F72" s="113"/>
      <c r="G72" s="113"/>
      <c r="H72" s="113"/>
      <c r="I72" s="113"/>
      <c r="J72" s="113"/>
      <c r="K72" s="41"/>
      <c r="L72" s="41"/>
    </row>
    <row r="73" spans="1:12" customFormat="1" x14ac:dyDescent="0.2">
      <c r="A73" s="41"/>
      <c r="B73" s="111"/>
      <c r="C73" s="112"/>
      <c r="D73" s="113"/>
      <c r="E73" s="113"/>
      <c r="F73" s="113"/>
      <c r="G73" s="113"/>
      <c r="H73" s="113"/>
      <c r="I73" s="113"/>
      <c r="J73" s="113"/>
      <c r="K73" s="41"/>
      <c r="L73" s="41"/>
    </row>
    <row r="74" spans="1:12" customFormat="1" x14ac:dyDescent="0.2">
      <c r="A74" s="41"/>
      <c r="B74" s="111"/>
      <c r="C74" s="112"/>
      <c r="D74" s="113"/>
      <c r="E74" s="113"/>
      <c r="F74" s="113"/>
      <c r="G74" s="113"/>
      <c r="H74" s="113"/>
      <c r="I74" s="113"/>
      <c r="J74" s="113"/>
      <c r="K74" s="41"/>
      <c r="L74" s="41"/>
    </row>
    <row r="75" spans="1:12" customFormat="1" x14ac:dyDescent="0.2">
      <c r="A75" s="41"/>
      <c r="B75" s="111"/>
      <c r="C75" s="112"/>
      <c r="D75" s="113"/>
      <c r="E75" s="113"/>
      <c r="F75" s="113"/>
      <c r="G75" s="113"/>
      <c r="H75" s="113"/>
      <c r="I75" s="113"/>
      <c r="J75" s="113"/>
      <c r="K75" s="41"/>
      <c r="L75" s="41"/>
    </row>
    <row r="76" spans="1:12" customFormat="1" x14ac:dyDescent="0.2">
      <c r="A76" s="41"/>
      <c r="B76" s="111"/>
      <c r="C76" s="112"/>
      <c r="D76" s="113"/>
      <c r="E76" s="113"/>
      <c r="F76" s="113"/>
      <c r="G76" s="113"/>
      <c r="H76" s="113"/>
      <c r="I76" s="113"/>
      <c r="J76" s="113"/>
      <c r="K76" s="41"/>
      <c r="L76" s="41"/>
    </row>
    <row r="77" spans="1:12" customFormat="1" x14ac:dyDescent="0.2">
      <c r="A77" s="41"/>
      <c r="B77" s="111"/>
      <c r="C77" s="112"/>
      <c r="D77" s="113"/>
      <c r="E77" s="113"/>
      <c r="F77" s="113"/>
      <c r="G77" s="113"/>
      <c r="H77" s="113"/>
      <c r="I77" s="113"/>
      <c r="J77" s="113"/>
      <c r="K77" s="41"/>
      <c r="L77" s="41"/>
    </row>
    <row r="78" spans="1:12" customFormat="1" x14ac:dyDescent="0.2">
      <c r="A78" s="41"/>
      <c r="B78" s="111"/>
      <c r="C78" s="112"/>
      <c r="D78" s="113"/>
      <c r="E78" s="113"/>
      <c r="F78" s="113"/>
      <c r="G78" s="113"/>
      <c r="H78" s="113"/>
      <c r="I78" s="113"/>
      <c r="J78" s="113"/>
      <c r="K78" s="41"/>
      <c r="L78" s="41"/>
    </row>
    <row r="79" spans="1:12" customFormat="1" x14ac:dyDescent="0.2">
      <c r="A79" s="41"/>
      <c r="B79" s="111"/>
      <c r="C79" s="112"/>
      <c r="D79" s="113"/>
      <c r="E79" s="113"/>
      <c r="F79" s="113"/>
      <c r="G79" s="113"/>
      <c r="H79" s="113"/>
      <c r="I79" s="113"/>
      <c r="J79" s="113"/>
      <c r="K79" s="41"/>
      <c r="L79" s="41"/>
    </row>
    <row r="80" spans="1:12" customFormat="1" x14ac:dyDescent="0.2">
      <c r="A80" s="41"/>
      <c r="B80" s="111"/>
      <c r="C80" s="112"/>
      <c r="D80" s="113"/>
      <c r="E80" s="113"/>
      <c r="F80" s="113"/>
      <c r="G80" s="113"/>
      <c r="H80" s="113"/>
      <c r="I80" s="113"/>
      <c r="J80" s="113"/>
      <c r="K80" s="41"/>
      <c r="L80" s="41"/>
    </row>
    <row r="81" spans="1:12" customFormat="1" x14ac:dyDescent="0.2">
      <c r="A81" s="41"/>
      <c r="B81" s="111"/>
      <c r="C81" s="112"/>
      <c r="D81" s="113"/>
      <c r="E81" s="113"/>
      <c r="F81" s="113"/>
      <c r="G81" s="113"/>
      <c r="H81" s="113"/>
      <c r="I81" s="113"/>
      <c r="J81" s="113"/>
      <c r="K81" s="41"/>
      <c r="L81" s="41"/>
    </row>
    <row r="82" spans="1:12" customFormat="1" x14ac:dyDescent="0.2">
      <c r="A82" s="41"/>
      <c r="B82" s="111"/>
      <c r="C82" s="112"/>
      <c r="D82" s="113"/>
      <c r="E82" s="113"/>
      <c r="F82" s="113"/>
      <c r="G82" s="113"/>
      <c r="H82" s="113"/>
      <c r="I82" s="113"/>
      <c r="J82" s="113"/>
      <c r="K82" s="41"/>
      <c r="L82" s="41"/>
    </row>
    <row r="83" spans="1:12" customFormat="1" x14ac:dyDescent="0.2">
      <c r="A83" s="41"/>
      <c r="B83" s="111"/>
      <c r="C83" s="112"/>
      <c r="D83" s="113"/>
      <c r="E83" s="113"/>
      <c r="F83" s="113"/>
      <c r="G83" s="113"/>
      <c r="H83" s="113"/>
      <c r="I83" s="113"/>
      <c r="J83" s="113"/>
      <c r="K83" s="41"/>
      <c r="L83" s="41"/>
    </row>
    <row r="84" spans="1:12" customFormat="1" x14ac:dyDescent="0.2">
      <c r="A84" s="41"/>
      <c r="B84" s="111"/>
      <c r="C84" s="112"/>
      <c r="D84" s="113"/>
      <c r="E84" s="113"/>
      <c r="F84" s="113"/>
      <c r="G84" s="113"/>
      <c r="H84" s="113"/>
      <c r="I84" s="113"/>
      <c r="J84" s="113"/>
      <c r="K84" s="41"/>
      <c r="L84" s="41"/>
    </row>
    <row r="85" spans="1:12" customFormat="1" x14ac:dyDescent="0.2">
      <c r="A85" s="41"/>
      <c r="B85" s="111"/>
      <c r="C85" s="112"/>
      <c r="D85" s="113"/>
      <c r="E85" s="113"/>
      <c r="F85" s="113"/>
      <c r="G85" s="113"/>
      <c r="H85" s="113"/>
      <c r="I85" s="113"/>
      <c r="J85" s="113"/>
      <c r="K85" s="41"/>
      <c r="L85" s="41"/>
    </row>
    <row r="86" spans="1:12" customFormat="1" x14ac:dyDescent="0.2">
      <c r="A86" s="41"/>
      <c r="B86" s="111"/>
      <c r="C86" s="112"/>
      <c r="D86" s="113"/>
      <c r="E86" s="113"/>
      <c r="F86" s="113"/>
      <c r="G86" s="113"/>
      <c r="H86" s="113"/>
      <c r="I86" s="113"/>
      <c r="J86" s="113"/>
      <c r="K86" s="41"/>
      <c r="L86" s="41"/>
    </row>
    <row r="87" spans="1:12" customFormat="1" x14ac:dyDescent="0.2">
      <c r="A87" s="41"/>
      <c r="B87" s="111"/>
      <c r="C87" s="112"/>
      <c r="D87" s="113"/>
      <c r="E87" s="113"/>
      <c r="F87" s="113"/>
      <c r="G87" s="113"/>
      <c r="H87" s="113"/>
      <c r="I87" s="113"/>
      <c r="J87" s="113"/>
      <c r="K87" s="41"/>
      <c r="L87" s="41"/>
    </row>
    <row r="88" spans="1:12" customFormat="1" x14ac:dyDescent="0.2">
      <c r="A88" s="41"/>
      <c r="B88" s="111"/>
      <c r="C88" s="112"/>
      <c r="D88" s="113"/>
      <c r="E88" s="113"/>
      <c r="F88" s="113"/>
      <c r="G88" s="113"/>
      <c r="H88" s="113"/>
      <c r="I88" s="113"/>
      <c r="J88" s="113"/>
      <c r="K88" s="41"/>
      <c r="L88" s="41"/>
    </row>
    <row r="89" spans="1:12" customFormat="1" x14ac:dyDescent="0.2">
      <c r="A89" s="41"/>
      <c r="B89" s="111"/>
      <c r="C89" s="112"/>
      <c r="D89" s="113"/>
      <c r="E89" s="113"/>
      <c r="F89" s="113"/>
      <c r="G89" s="113"/>
      <c r="H89" s="113"/>
      <c r="I89" s="113"/>
      <c r="J89" s="113"/>
      <c r="K89" s="41"/>
      <c r="L89" s="41"/>
    </row>
    <row r="90" spans="1:12" customFormat="1" x14ac:dyDescent="0.2">
      <c r="A90" s="41"/>
      <c r="B90" s="111"/>
      <c r="C90" s="112"/>
      <c r="D90" s="113"/>
      <c r="E90" s="113"/>
      <c r="F90" s="113"/>
      <c r="G90" s="113"/>
      <c r="H90" s="113"/>
      <c r="I90" s="113"/>
      <c r="J90" s="113"/>
      <c r="K90" s="41"/>
      <c r="L90" s="41"/>
    </row>
    <row r="91" spans="1:12" customFormat="1" x14ac:dyDescent="0.2">
      <c r="A91" s="41"/>
      <c r="B91" s="111"/>
      <c r="C91" s="112"/>
      <c r="D91" s="113"/>
      <c r="E91" s="113"/>
      <c r="F91" s="113"/>
      <c r="G91" s="113"/>
      <c r="H91" s="113"/>
      <c r="I91" s="113"/>
      <c r="J91" s="113"/>
      <c r="K91" s="41"/>
      <c r="L91" s="41"/>
    </row>
    <row r="92" spans="1:12" customFormat="1" x14ac:dyDescent="0.2">
      <c r="A92" s="41"/>
      <c r="B92" s="111"/>
      <c r="C92" s="112"/>
      <c r="D92" s="113"/>
      <c r="E92" s="113"/>
      <c r="F92" s="113"/>
      <c r="G92" s="113"/>
      <c r="H92" s="113"/>
      <c r="I92" s="113"/>
      <c r="J92" s="113"/>
      <c r="K92" s="41"/>
      <c r="L92" s="41"/>
    </row>
    <row r="93" spans="1:12" customFormat="1" x14ac:dyDescent="0.2">
      <c r="A93" s="41"/>
      <c r="B93" s="111"/>
      <c r="C93" s="112"/>
      <c r="D93" s="113"/>
      <c r="E93" s="113"/>
      <c r="F93" s="113"/>
      <c r="G93" s="113"/>
      <c r="H93" s="113"/>
      <c r="I93" s="113"/>
      <c r="J93" s="113"/>
      <c r="K93" s="41"/>
      <c r="L93" s="41"/>
    </row>
    <row r="94" spans="1:12" customFormat="1" x14ac:dyDescent="0.2">
      <c r="A94" s="41"/>
      <c r="B94" s="111"/>
      <c r="C94" s="112"/>
      <c r="D94" s="113"/>
      <c r="E94" s="113"/>
      <c r="F94" s="113"/>
      <c r="G94" s="113"/>
      <c r="H94" s="113"/>
      <c r="I94" s="113"/>
      <c r="J94" s="113"/>
      <c r="K94" s="41"/>
      <c r="L94" s="41"/>
    </row>
    <row r="95" spans="1:12" customFormat="1" x14ac:dyDescent="0.2">
      <c r="A95" s="41"/>
      <c r="B95" s="111"/>
      <c r="C95" s="112"/>
      <c r="D95" s="113"/>
      <c r="E95" s="113"/>
      <c r="F95" s="113"/>
      <c r="G95" s="113"/>
      <c r="H95" s="113"/>
      <c r="I95" s="113"/>
      <c r="J95" s="113"/>
      <c r="K95" s="41"/>
      <c r="L95" s="41"/>
    </row>
    <row r="96" spans="1:12" customFormat="1" x14ac:dyDescent="0.2">
      <c r="A96" s="41"/>
      <c r="B96" s="111"/>
      <c r="C96" s="112"/>
      <c r="D96" s="113"/>
      <c r="E96" s="113"/>
      <c r="F96" s="113"/>
      <c r="G96" s="113"/>
      <c r="H96" s="113"/>
      <c r="I96" s="113"/>
      <c r="J96" s="113"/>
      <c r="K96" s="41"/>
      <c r="L96" s="41"/>
    </row>
    <row r="97" spans="1:12" customFormat="1" x14ac:dyDescent="0.2">
      <c r="A97" s="41"/>
      <c r="B97" s="111"/>
      <c r="C97" s="112"/>
      <c r="D97" s="113"/>
      <c r="E97" s="113"/>
      <c r="F97" s="113"/>
      <c r="G97" s="113"/>
      <c r="H97" s="113"/>
      <c r="I97" s="113"/>
      <c r="J97" s="113"/>
      <c r="K97" s="41"/>
      <c r="L97" s="41"/>
    </row>
    <row r="98" spans="1:12" customFormat="1" x14ac:dyDescent="0.2">
      <c r="A98" s="41"/>
      <c r="B98" s="111"/>
      <c r="C98" s="112"/>
      <c r="D98" s="113"/>
      <c r="E98" s="113"/>
      <c r="F98" s="113"/>
      <c r="G98" s="113"/>
      <c r="H98" s="113"/>
      <c r="I98" s="113"/>
      <c r="J98" s="113"/>
      <c r="K98" s="41"/>
      <c r="L98" s="41"/>
    </row>
    <row r="99" spans="1:12" customFormat="1" x14ac:dyDescent="0.2">
      <c r="A99" s="41"/>
      <c r="B99" s="111"/>
      <c r="C99" s="112"/>
      <c r="D99" s="113"/>
      <c r="E99" s="113"/>
      <c r="F99" s="113"/>
      <c r="G99" s="113"/>
      <c r="H99" s="113"/>
      <c r="I99" s="113"/>
      <c r="J99" s="113"/>
      <c r="K99" s="41"/>
      <c r="L99" s="41"/>
    </row>
    <row r="100" spans="1:12" customFormat="1" x14ac:dyDescent="0.2">
      <c r="A100" s="41"/>
      <c r="B100" s="111"/>
      <c r="C100" s="112"/>
      <c r="D100" s="113"/>
      <c r="E100" s="113"/>
      <c r="F100" s="113"/>
      <c r="G100" s="113"/>
      <c r="H100" s="113"/>
      <c r="I100" s="113"/>
      <c r="J100" s="113"/>
      <c r="K100" s="41"/>
      <c r="L100" s="41"/>
    </row>
    <row r="101" spans="1:12" customFormat="1" x14ac:dyDescent="0.2">
      <c r="A101" s="41"/>
      <c r="B101" s="111"/>
      <c r="C101" s="112"/>
      <c r="D101" s="113"/>
      <c r="E101" s="113"/>
      <c r="F101" s="113"/>
      <c r="G101" s="113"/>
      <c r="H101" s="113"/>
      <c r="I101" s="113"/>
      <c r="J101" s="113"/>
      <c r="K101" s="41"/>
      <c r="L101" s="41"/>
    </row>
    <row r="102" spans="1:12" customFormat="1" x14ac:dyDescent="0.2">
      <c r="A102" s="41"/>
      <c r="B102" s="111"/>
      <c r="C102" s="112"/>
      <c r="D102" s="113"/>
      <c r="E102" s="113"/>
      <c r="F102" s="113"/>
      <c r="G102" s="113"/>
      <c r="H102" s="113"/>
      <c r="I102" s="113"/>
      <c r="J102" s="113"/>
      <c r="K102" s="41"/>
      <c r="L102" s="41"/>
    </row>
    <row r="103" spans="1:12" customFormat="1" x14ac:dyDescent="0.2">
      <c r="A103" s="41"/>
      <c r="B103" s="111"/>
      <c r="C103" s="112"/>
      <c r="D103" s="113"/>
      <c r="E103" s="113"/>
      <c r="F103" s="113"/>
      <c r="G103" s="113"/>
      <c r="H103" s="113"/>
      <c r="I103" s="113"/>
      <c r="J103" s="113"/>
      <c r="K103" s="41"/>
      <c r="L103" s="41"/>
    </row>
    <row r="104" spans="1:12" customFormat="1" x14ac:dyDescent="0.2">
      <c r="A104" s="41"/>
      <c r="B104" s="111"/>
      <c r="C104" s="112"/>
      <c r="D104" s="113"/>
      <c r="E104" s="113"/>
      <c r="F104" s="113"/>
      <c r="G104" s="113"/>
      <c r="H104" s="113"/>
      <c r="I104" s="113"/>
      <c r="J104" s="113"/>
      <c r="K104" s="41"/>
      <c r="L104" s="41"/>
    </row>
    <row r="105" spans="1:12" customFormat="1" x14ac:dyDescent="0.2">
      <c r="A105" s="41"/>
      <c r="B105" s="111"/>
      <c r="C105" s="112"/>
      <c r="D105" s="113"/>
      <c r="E105" s="113"/>
      <c r="F105" s="113"/>
      <c r="G105" s="113"/>
      <c r="H105" s="113"/>
      <c r="I105" s="113"/>
      <c r="J105" s="113"/>
      <c r="K105" s="41"/>
      <c r="L105" s="41"/>
    </row>
    <row r="106" spans="1:12" customFormat="1" x14ac:dyDescent="0.2">
      <c r="A106" s="41"/>
      <c r="B106" s="111"/>
      <c r="C106" s="112"/>
      <c r="D106" s="113"/>
      <c r="E106" s="113"/>
      <c r="F106" s="113"/>
      <c r="G106" s="113"/>
      <c r="H106" s="113"/>
      <c r="I106" s="113"/>
      <c r="J106" s="113"/>
      <c r="K106" s="41"/>
      <c r="L106" s="41"/>
    </row>
    <row r="107" spans="1:12" customFormat="1" x14ac:dyDescent="0.2">
      <c r="A107" s="41"/>
      <c r="B107" s="111"/>
      <c r="C107" s="112"/>
      <c r="D107" s="113"/>
      <c r="E107" s="113"/>
      <c r="F107" s="113"/>
      <c r="G107" s="113"/>
      <c r="H107" s="113"/>
      <c r="I107" s="113"/>
      <c r="J107" s="113"/>
      <c r="K107" s="41"/>
      <c r="L107" s="41"/>
    </row>
    <row r="108" spans="1:12" customFormat="1" x14ac:dyDescent="0.2">
      <c r="A108" s="41"/>
      <c r="B108" s="111"/>
      <c r="C108" s="112"/>
      <c r="D108" s="113"/>
      <c r="E108" s="113"/>
      <c r="F108" s="113"/>
      <c r="G108" s="113"/>
      <c r="H108" s="113"/>
      <c r="I108" s="113"/>
      <c r="J108" s="113"/>
      <c r="K108" s="41"/>
      <c r="L108" s="41"/>
    </row>
    <row r="109" spans="1:12" customFormat="1" x14ac:dyDescent="0.2">
      <c r="A109" s="41"/>
      <c r="B109" s="111"/>
      <c r="C109" s="112"/>
      <c r="D109" s="113"/>
      <c r="E109" s="113"/>
      <c r="F109" s="113"/>
      <c r="G109" s="113"/>
      <c r="H109" s="113"/>
      <c r="I109" s="113"/>
      <c r="J109" s="113"/>
      <c r="K109" s="41"/>
      <c r="L109" s="41"/>
    </row>
    <row r="110" spans="1:12" customFormat="1" x14ac:dyDescent="0.2">
      <c r="A110" s="41"/>
      <c r="B110" s="111"/>
      <c r="C110" s="112"/>
      <c r="D110" s="113"/>
      <c r="E110" s="113"/>
      <c r="F110" s="113"/>
      <c r="G110" s="113"/>
      <c r="H110" s="113"/>
      <c r="I110" s="113"/>
      <c r="J110" s="113"/>
      <c r="K110" s="41"/>
      <c r="L110" s="41"/>
    </row>
    <row r="111" spans="1:12" customFormat="1" x14ac:dyDescent="0.2">
      <c r="A111" s="41"/>
      <c r="B111" s="111"/>
      <c r="C111" s="112"/>
      <c r="D111" s="113"/>
      <c r="E111" s="113"/>
      <c r="F111" s="113"/>
      <c r="G111" s="113"/>
      <c r="H111" s="113"/>
      <c r="I111" s="113"/>
      <c r="J111" s="113"/>
      <c r="K111" s="41"/>
      <c r="L111" s="41"/>
    </row>
    <row r="112" spans="1:12" customFormat="1" x14ac:dyDescent="0.2">
      <c r="A112" s="41"/>
      <c r="B112" s="111"/>
      <c r="C112" s="112"/>
      <c r="D112" s="113"/>
      <c r="E112" s="113"/>
      <c r="F112" s="113"/>
      <c r="G112" s="113"/>
      <c r="H112" s="113"/>
      <c r="I112" s="113"/>
      <c r="J112" s="113"/>
      <c r="K112" s="41"/>
      <c r="L112" s="41"/>
    </row>
    <row r="113" spans="1:12" customFormat="1" x14ac:dyDescent="0.2">
      <c r="A113" s="41"/>
      <c r="B113" s="111"/>
      <c r="C113" s="112"/>
      <c r="D113" s="113"/>
      <c r="E113" s="113"/>
      <c r="F113" s="113"/>
      <c r="G113" s="113"/>
      <c r="H113" s="113"/>
      <c r="I113" s="113"/>
      <c r="J113" s="113"/>
      <c r="K113" s="41"/>
      <c r="L113" s="41"/>
    </row>
    <row r="114" spans="1:12" customFormat="1" x14ac:dyDescent="0.2">
      <c r="A114" s="41"/>
      <c r="B114" s="111"/>
      <c r="C114" s="112"/>
      <c r="D114" s="113"/>
      <c r="E114" s="113"/>
      <c r="F114" s="113"/>
      <c r="G114" s="113"/>
      <c r="H114" s="113"/>
      <c r="I114" s="113"/>
      <c r="J114" s="113"/>
      <c r="K114" s="41"/>
      <c r="L114" s="41"/>
    </row>
    <row r="115" spans="1:12" customFormat="1" x14ac:dyDescent="0.2">
      <c r="A115" s="41"/>
      <c r="B115" s="111"/>
      <c r="C115" s="112"/>
      <c r="D115" s="113"/>
      <c r="E115" s="113"/>
      <c r="F115" s="113"/>
      <c r="G115" s="113"/>
      <c r="H115" s="113"/>
      <c r="I115" s="113"/>
      <c r="J115" s="113"/>
      <c r="K115" s="41"/>
      <c r="L115" s="41"/>
    </row>
    <row r="116" spans="1:12" customFormat="1" x14ac:dyDescent="0.2">
      <c r="A116" s="41"/>
      <c r="B116" s="111"/>
      <c r="C116" s="112"/>
      <c r="D116" s="113"/>
      <c r="E116" s="113"/>
      <c r="F116" s="113"/>
      <c r="G116" s="113"/>
      <c r="H116" s="113"/>
      <c r="I116" s="113"/>
      <c r="J116" s="113"/>
      <c r="K116" s="41"/>
      <c r="L116" s="41"/>
    </row>
    <row r="117" spans="1:12" customFormat="1" x14ac:dyDescent="0.2">
      <c r="A117" s="41"/>
      <c r="B117" s="111"/>
      <c r="C117" s="112"/>
      <c r="D117" s="113"/>
      <c r="E117" s="113"/>
      <c r="F117" s="113"/>
      <c r="G117" s="113"/>
      <c r="H117" s="113"/>
      <c r="I117" s="113"/>
      <c r="J117" s="113"/>
      <c r="K117" s="41"/>
      <c r="L117" s="41"/>
    </row>
    <row r="118" spans="1:12" customFormat="1" x14ac:dyDescent="0.2">
      <c r="A118" s="41"/>
      <c r="B118" s="111"/>
      <c r="C118" s="112"/>
      <c r="D118" s="113"/>
      <c r="E118" s="113"/>
      <c r="F118" s="113"/>
      <c r="G118" s="113"/>
      <c r="H118" s="113"/>
      <c r="I118" s="113"/>
      <c r="J118" s="113"/>
      <c r="K118" s="41"/>
      <c r="L118" s="41"/>
    </row>
    <row r="119" spans="1:12" customFormat="1" x14ac:dyDescent="0.2">
      <c r="A119" s="41"/>
      <c r="B119" s="111"/>
      <c r="C119" s="112"/>
      <c r="D119" s="113"/>
      <c r="E119" s="113"/>
      <c r="F119" s="113"/>
      <c r="G119" s="113"/>
      <c r="H119" s="113"/>
      <c r="I119" s="113"/>
      <c r="J119" s="113"/>
      <c r="K119" s="41"/>
      <c r="L119" s="41"/>
    </row>
    <row r="120" spans="1:12" customFormat="1" x14ac:dyDescent="0.2">
      <c r="A120" s="41"/>
      <c r="B120" s="111"/>
      <c r="C120" s="112"/>
      <c r="D120" s="113"/>
      <c r="E120" s="113"/>
      <c r="F120" s="113"/>
      <c r="G120" s="113"/>
      <c r="H120" s="113"/>
      <c r="I120" s="113"/>
      <c r="J120" s="113"/>
      <c r="K120" s="41"/>
      <c r="L120" s="41"/>
    </row>
    <row r="121" spans="1:12" customFormat="1" x14ac:dyDescent="0.2">
      <c r="A121" s="41"/>
      <c r="B121" s="111"/>
      <c r="C121" s="112"/>
      <c r="D121" s="113"/>
      <c r="E121" s="113"/>
      <c r="F121" s="113"/>
      <c r="G121" s="113"/>
      <c r="H121" s="113"/>
      <c r="I121" s="113"/>
      <c r="J121" s="113"/>
      <c r="K121" s="41"/>
      <c r="L121" s="41"/>
    </row>
    <row r="122" spans="1:12" customFormat="1" x14ac:dyDescent="0.2">
      <c r="A122" s="41"/>
      <c r="B122" s="111"/>
      <c r="C122" s="112"/>
      <c r="D122" s="113"/>
      <c r="E122" s="113"/>
      <c r="F122" s="113"/>
      <c r="G122" s="113"/>
      <c r="H122" s="113"/>
      <c r="I122" s="113"/>
      <c r="J122" s="113"/>
      <c r="K122" s="41"/>
      <c r="L122" s="41"/>
    </row>
    <row r="123" spans="1:12" customFormat="1" x14ac:dyDescent="0.2">
      <c r="A123" s="41"/>
      <c r="B123" s="111"/>
      <c r="C123" s="112"/>
      <c r="D123" s="113"/>
      <c r="E123" s="113"/>
      <c r="F123" s="113"/>
      <c r="G123" s="113"/>
      <c r="H123" s="113"/>
      <c r="I123" s="113"/>
      <c r="J123" s="113"/>
      <c r="K123" s="41"/>
      <c r="L123" s="41"/>
    </row>
    <row r="124" spans="1:12" customFormat="1" x14ac:dyDescent="0.2">
      <c r="A124" s="41"/>
      <c r="B124" s="111"/>
      <c r="C124" s="112"/>
      <c r="D124" s="113"/>
      <c r="E124" s="113"/>
      <c r="F124" s="113"/>
      <c r="G124" s="113"/>
      <c r="H124" s="113"/>
      <c r="I124" s="113"/>
      <c r="J124" s="113"/>
      <c r="K124" s="41"/>
      <c r="L124" s="41"/>
    </row>
    <row r="125" spans="1:12" customFormat="1" x14ac:dyDescent="0.2">
      <c r="A125" s="41"/>
      <c r="B125" s="111"/>
      <c r="C125" s="112"/>
      <c r="D125" s="113"/>
      <c r="E125" s="113"/>
      <c r="F125" s="113"/>
      <c r="G125" s="113"/>
      <c r="H125" s="113"/>
      <c r="I125" s="113"/>
      <c r="J125" s="113"/>
      <c r="K125" s="41"/>
      <c r="L125" s="41"/>
    </row>
    <row r="126" spans="1:12" customFormat="1" x14ac:dyDescent="0.2">
      <c r="A126" s="41"/>
      <c r="B126" s="111"/>
      <c r="C126" s="112"/>
      <c r="D126" s="113"/>
      <c r="E126" s="113"/>
      <c r="F126" s="113"/>
      <c r="G126" s="113"/>
      <c r="H126" s="113"/>
      <c r="I126" s="113"/>
      <c r="J126" s="113"/>
      <c r="K126" s="41"/>
      <c r="L126" s="41"/>
    </row>
    <row r="127" spans="1:12" customFormat="1" x14ac:dyDescent="0.2">
      <c r="A127" s="41"/>
      <c r="B127" s="111"/>
      <c r="C127" s="112"/>
      <c r="D127" s="113"/>
      <c r="E127" s="113"/>
      <c r="F127" s="113"/>
      <c r="G127" s="113"/>
      <c r="H127" s="113"/>
      <c r="I127" s="113"/>
      <c r="J127" s="113"/>
      <c r="K127" s="41"/>
      <c r="L127" s="41"/>
    </row>
    <row r="128" spans="1:12" customFormat="1" x14ac:dyDescent="0.2">
      <c r="A128" s="41"/>
      <c r="B128" s="111"/>
      <c r="C128" s="112"/>
      <c r="D128" s="113"/>
      <c r="E128" s="113"/>
      <c r="F128" s="113"/>
      <c r="G128" s="113"/>
      <c r="H128" s="113"/>
      <c r="I128" s="113"/>
      <c r="J128" s="113"/>
      <c r="K128" s="41"/>
      <c r="L128" s="41"/>
    </row>
    <row r="129" spans="1:12" customFormat="1" x14ac:dyDescent="0.2">
      <c r="A129" s="41"/>
      <c r="B129" s="111"/>
      <c r="C129" s="112"/>
      <c r="D129" s="113"/>
      <c r="E129" s="113"/>
      <c r="F129" s="113"/>
      <c r="G129" s="113"/>
      <c r="H129" s="113"/>
      <c r="I129" s="113"/>
      <c r="J129" s="113"/>
      <c r="K129" s="41"/>
      <c r="L129" s="41"/>
    </row>
    <row r="130" spans="1:12" customFormat="1" x14ac:dyDescent="0.2">
      <c r="A130" s="41"/>
      <c r="B130" s="111"/>
      <c r="C130" s="112"/>
      <c r="D130" s="113"/>
      <c r="E130" s="113"/>
      <c r="F130" s="113"/>
      <c r="G130" s="113"/>
      <c r="H130" s="113"/>
      <c r="I130" s="113"/>
      <c r="J130" s="113"/>
      <c r="K130" s="41"/>
      <c r="L130" s="41"/>
    </row>
    <row r="131" spans="1:12" customFormat="1" x14ac:dyDescent="0.2">
      <c r="A131" s="41"/>
      <c r="B131" s="111"/>
      <c r="C131" s="112"/>
      <c r="D131" s="113"/>
      <c r="E131" s="113"/>
      <c r="F131" s="113"/>
      <c r="G131" s="113"/>
      <c r="H131" s="113"/>
      <c r="I131" s="113"/>
      <c r="J131" s="113"/>
      <c r="K131" s="41"/>
      <c r="L131" s="41"/>
    </row>
    <row r="132" spans="1:12" customFormat="1" x14ac:dyDescent="0.2">
      <c r="A132" s="41"/>
      <c r="B132" s="111"/>
      <c r="C132" s="112"/>
      <c r="D132" s="113"/>
      <c r="E132" s="113"/>
      <c r="F132" s="113"/>
      <c r="G132" s="113"/>
      <c r="H132" s="113"/>
      <c r="I132" s="113"/>
      <c r="J132" s="113"/>
      <c r="K132" s="41"/>
      <c r="L132" s="41"/>
    </row>
    <row r="133" spans="1:12" customFormat="1" x14ac:dyDescent="0.2">
      <c r="A133" s="41"/>
      <c r="B133" s="111"/>
      <c r="C133" s="112"/>
      <c r="D133" s="113"/>
      <c r="E133" s="113"/>
      <c r="F133" s="113"/>
      <c r="G133" s="113"/>
      <c r="H133" s="113"/>
      <c r="I133" s="113"/>
      <c r="J133" s="113"/>
      <c r="K133" s="41"/>
      <c r="L133" s="41"/>
    </row>
    <row r="134" spans="1:12" customFormat="1" x14ac:dyDescent="0.2">
      <c r="A134" s="41"/>
      <c r="B134" s="111"/>
      <c r="C134" s="112"/>
      <c r="D134" s="113"/>
      <c r="E134" s="113"/>
      <c r="F134" s="113"/>
      <c r="G134" s="113"/>
      <c r="H134" s="113"/>
      <c r="I134" s="113"/>
      <c r="J134" s="113"/>
      <c r="K134" s="41"/>
      <c r="L134" s="41"/>
    </row>
    <row r="135" spans="1:12" customFormat="1" x14ac:dyDescent="0.2">
      <c r="A135" s="41"/>
      <c r="B135" s="111"/>
      <c r="C135" s="112"/>
      <c r="D135" s="113"/>
      <c r="E135" s="113"/>
      <c r="F135" s="113"/>
      <c r="G135" s="113"/>
      <c r="H135" s="113"/>
      <c r="I135" s="113"/>
      <c r="J135" s="113"/>
      <c r="K135" s="41"/>
      <c r="L135" s="41"/>
    </row>
    <row r="136" spans="1:12" customFormat="1" x14ac:dyDescent="0.2">
      <c r="A136" s="41"/>
      <c r="B136" s="111"/>
      <c r="C136" s="112"/>
      <c r="D136" s="113"/>
      <c r="E136" s="113"/>
      <c r="F136" s="113"/>
      <c r="G136" s="113"/>
      <c r="H136" s="113"/>
      <c r="I136" s="113"/>
      <c r="J136" s="113"/>
      <c r="K136" s="41"/>
      <c r="L136" s="41"/>
    </row>
    <row r="137" spans="1:12" customFormat="1" x14ac:dyDescent="0.2">
      <c r="A137" s="41"/>
      <c r="B137" s="111"/>
      <c r="C137" s="112"/>
      <c r="D137" s="113"/>
      <c r="E137" s="113"/>
      <c r="F137" s="113"/>
      <c r="G137" s="113"/>
      <c r="H137" s="113"/>
      <c r="I137" s="113"/>
      <c r="J137" s="113"/>
      <c r="K137" s="41"/>
      <c r="L137" s="41"/>
    </row>
    <row r="138" spans="1:12" customFormat="1" x14ac:dyDescent="0.2">
      <c r="A138" s="41"/>
      <c r="B138" s="111"/>
      <c r="C138" s="112"/>
      <c r="D138" s="113"/>
      <c r="E138" s="113"/>
      <c r="F138" s="113"/>
      <c r="G138" s="113"/>
      <c r="H138" s="113"/>
      <c r="I138" s="113"/>
      <c r="J138" s="113"/>
      <c r="K138" s="41"/>
      <c r="L138" s="41"/>
    </row>
    <row r="139" spans="1:12" customFormat="1" x14ac:dyDescent="0.2">
      <c r="A139" s="41"/>
      <c r="B139" s="111"/>
      <c r="C139" s="112"/>
      <c r="D139" s="113"/>
      <c r="E139" s="113"/>
      <c r="F139" s="113"/>
      <c r="G139" s="113"/>
      <c r="H139" s="113"/>
      <c r="I139" s="113"/>
      <c r="J139" s="113"/>
      <c r="K139" s="41"/>
      <c r="L139" s="41"/>
    </row>
    <row r="140" spans="1:12" customFormat="1" x14ac:dyDescent="0.2">
      <c r="A140" s="41"/>
      <c r="B140" s="111"/>
      <c r="C140" s="112"/>
      <c r="D140" s="113"/>
      <c r="E140" s="113"/>
      <c r="F140" s="113"/>
      <c r="G140" s="113"/>
      <c r="H140" s="113"/>
      <c r="I140" s="113"/>
      <c r="J140" s="113"/>
      <c r="K140" s="41"/>
      <c r="L140" s="41"/>
    </row>
    <row r="141" spans="1:12" customFormat="1" x14ac:dyDescent="0.2">
      <c r="A141" s="41"/>
      <c r="B141" s="111"/>
      <c r="C141" s="112"/>
      <c r="D141" s="113"/>
      <c r="E141" s="113"/>
      <c r="F141" s="113"/>
      <c r="G141" s="113"/>
      <c r="H141" s="113"/>
      <c r="I141" s="113"/>
      <c r="J141" s="113"/>
      <c r="K141" s="41"/>
      <c r="L141" s="41"/>
    </row>
    <row r="142" spans="1:12" customFormat="1" x14ac:dyDescent="0.2">
      <c r="A142" s="41"/>
      <c r="B142" s="111"/>
      <c r="C142" s="112"/>
      <c r="D142" s="113"/>
      <c r="E142" s="113"/>
      <c r="F142" s="113"/>
      <c r="G142" s="113"/>
      <c r="H142" s="113"/>
      <c r="I142" s="113"/>
      <c r="J142" s="113"/>
      <c r="K142" s="41"/>
      <c r="L142" s="41"/>
    </row>
    <row r="143" spans="1:12" customFormat="1" x14ac:dyDescent="0.2">
      <c r="A143" s="41"/>
      <c r="B143" s="111"/>
      <c r="C143" s="112"/>
      <c r="D143" s="113"/>
      <c r="E143" s="113"/>
      <c r="F143" s="113"/>
      <c r="G143" s="113"/>
      <c r="H143" s="113"/>
      <c r="I143" s="113"/>
      <c r="J143" s="113"/>
      <c r="K143" s="41"/>
      <c r="L143" s="41"/>
    </row>
    <row r="144" spans="1:12" customFormat="1" x14ac:dyDescent="0.2">
      <c r="A144" s="41"/>
      <c r="B144" s="111"/>
      <c r="C144" s="112"/>
      <c r="D144" s="113"/>
      <c r="E144" s="113"/>
      <c r="F144" s="113"/>
      <c r="G144" s="113"/>
      <c r="H144" s="113"/>
      <c r="I144" s="113"/>
      <c r="J144" s="113"/>
      <c r="K144" s="41"/>
      <c r="L144" s="41"/>
    </row>
    <row r="145" spans="1:12" customFormat="1" x14ac:dyDescent="0.2">
      <c r="A145" s="41"/>
      <c r="B145" s="111"/>
      <c r="C145" s="112"/>
      <c r="D145" s="113"/>
      <c r="E145" s="113"/>
      <c r="F145" s="113"/>
      <c r="G145" s="113"/>
      <c r="H145" s="113"/>
      <c r="I145" s="113"/>
      <c r="J145" s="113"/>
      <c r="K145" s="41"/>
      <c r="L145" s="41"/>
    </row>
    <row r="146" spans="1:12" customFormat="1" x14ac:dyDescent="0.2">
      <c r="A146" s="41"/>
      <c r="B146" s="111"/>
      <c r="C146" s="112"/>
      <c r="D146" s="113"/>
      <c r="E146" s="113"/>
      <c r="F146" s="113"/>
      <c r="G146" s="113"/>
      <c r="H146" s="113"/>
      <c r="I146" s="113"/>
      <c r="J146" s="113"/>
      <c r="K146" s="41"/>
      <c r="L146" s="41"/>
    </row>
    <row r="147" spans="1:12" customFormat="1" x14ac:dyDescent="0.2">
      <c r="A147" s="41"/>
      <c r="B147" s="111"/>
      <c r="C147" s="112"/>
      <c r="D147" s="113"/>
      <c r="E147" s="113"/>
      <c r="F147" s="113"/>
      <c r="G147" s="113"/>
      <c r="H147" s="113"/>
      <c r="I147" s="113"/>
      <c r="J147" s="113"/>
      <c r="K147" s="41"/>
      <c r="L147" s="41"/>
    </row>
    <row r="148" spans="1:12" customFormat="1" x14ac:dyDescent="0.2">
      <c r="A148" s="41"/>
      <c r="B148" s="111"/>
      <c r="C148" s="112"/>
      <c r="D148" s="113"/>
      <c r="E148" s="113"/>
      <c r="F148" s="113"/>
      <c r="G148" s="113"/>
      <c r="H148" s="113"/>
      <c r="I148" s="113"/>
      <c r="J148" s="113"/>
      <c r="K148" s="41"/>
      <c r="L148" s="41"/>
    </row>
    <row r="149" spans="1:12" customFormat="1" x14ac:dyDescent="0.2">
      <c r="A149" s="41"/>
      <c r="B149" s="111"/>
      <c r="C149" s="112"/>
      <c r="D149" s="113"/>
      <c r="E149" s="113"/>
      <c r="F149" s="113"/>
      <c r="G149" s="113"/>
      <c r="H149" s="113"/>
      <c r="I149" s="113"/>
      <c r="J149" s="113"/>
      <c r="K149" s="41"/>
      <c r="L149" s="41"/>
    </row>
    <row r="150" spans="1:12" customFormat="1" x14ac:dyDescent="0.2">
      <c r="A150" s="41"/>
      <c r="B150" s="111"/>
      <c r="C150" s="112"/>
      <c r="D150" s="113"/>
      <c r="E150" s="113"/>
      <c r="F150" s="113"/>
      <c r="G150" s="113"/>
      <c r="H150" s="113"/>
      <c r="I150" s="113"/>
      <c r="J150" s="113"/>
      <c r="K150" s="41"/>
      <c r="L150" s="41"/>
    </row>
    <row r="151" spans="1:12" customFormat="1" x14ac:dyDescent="0.2">
      <c r="A151" s="41"/>
      <c r="B151" s="111"/>
      <c r="C151" s="112"/>
      <c r="D151" s="113"/>
      <c r="E151" s="113"/>
      <c r="F151" s="113"/>
      <c r="G151" s="113"/>
      <c r="H151" s="113"/>
      <c r="I151" s="113"/>
      <c r="J151" s="113"/>
      <c r="K151" s="41"/>
      <c r="L151" s="41"/>
    </row>
    <row r="152" spans="1:12" customFormat="1" x14ac:dyDescent="0.2">
      <c r="A152" s="41"/>
      <c r="B152" s="111"/>
      <c r="C152" s="112"/>
      <c r="D152" s="113"/>
      <c r="E152" s="113"/>
      <c r="F152" s="113"/>
      <c r="G152" s="113"/>
      <c r="H152" s="113"/>
      <c r="I152" s="113"/>
      <c r="J152" s="113"/>
      <c r="K152" s="41"/>
      <c r="L152" s="41"/>
    </row>
    <row r="153" spans="1:12" customFormat="1" x14ac:dyDescent="0.2">
      <c r="A153" s="41"/>
      <c r="B153" s="111"/>
      <c r="C153" s="112"/>
      <c r="D153" s="113"/>
      <c r="E153" s="113"/>
      <c r="F153" s="113"/>
      <c r="G153" s="113"/>
      <c r="H153" s="113"/>
      <c r="I153" s="113"/>
      <c r="J153" s="113"/>
      <c r="K153" s="41"/>
      <c r="L153" s="41"/>
    </row>
    <row r="154" spans="1:12" customFormat="1" x14ac:dyDescent="0.2">
      <c r="A154" s="41"/>
      <c r="B154" s="111"/>
      <c r="C154" s="112"/>
      <c r="D154" s="113"/>
      <c r="E154" s="113"/>
      <c r="F154" s="113"/>
      <c r="G154" s="113"/>
      <c r="H154" s="113"/>
      <c r="I154" s="113"/>
      <c r="J154" s="113"/>
      <c r="K154" s="41"/>
      <c r="L154" s="41"/>
    </row>
    <row r="155" spans="1:12" customFormat="1" x14ac:dyDescent="0.2">
      <c r="A155" s="41"/>
      <c r="B155" s="111"/>
      <c r="C155" s="112"/>
      <c r="D155" s="113"/>
      <c r="E155" s="113"/>
      <c r="F155" s="113"/>
      <c r="G155" s="113"/>
      <c r="H155" s="113"/>
      <c r="I155" s="113"/>
      <c r="J155" s="113"/>
      <c r="K155" s="41"/>
      <c r="L155" s="41"/>
    </row>
    <row r="156" spans="1:12" customFormat="1" x14ac:dyDescent="0.2">
      <c r="A156" s="41"/>
      <c r="B156" s="111"/>
      <c r="C156" s="112"/>
      <c r="D156" s="113"/>
      <c r="E156" s="113"/>
      <c r="F156" s="113"/>
      <c r="G156" s="113"/>
      <c r="H156" s="113"/>
      <c r="I156" s="113"/>
      <c r="J156" s="113"/>
      <c r="K156" s="41"/>
      <c r="L156" s="41"/>
    </row>
    <row r="157" spans="1:12" customFormat="1" x14ac:dyDescent="0.2">
      <c r="A157" s="41"/>
      <c r="B157" s="111"/>
      <c r="C157" s="112"/>
      <c r="D157" s="113"/>
      <c r="E157" s="113"/>
      <c r="F157" s="113"/>
      <c r="G157" s="113"/>
      <c r="H157" s="113"/>
      <c r="I157" s="113"/>
      <c r="J157" s="113"/>
      <c r="K157" s="41"/>
      <c r="L157" s="41"/>
    </row>
    <row r="158" spans="1:12" customFormat="1" x14ac:dyDescent="0.2">
      <c r="A158" s="41"/>
      <c r="B158" s="111"/>
      <c r="C158" s="112"/>
      <c r="D158" s="113"/>
      <c r="E158" s="113"/>
      <c r="F158" s="113"/>
      <c r="G158" s="113"/>
      <c r="H158" s="113"/>
      <c r="I158" s="113"/>
      <c r="J158" s="113"/>
      <c r="K158" s="41"/>
      <c r="L158" s="41"/>
    </row>
    <row r="159" spans="1:12" customFormat="1" x14ac:dyDescent="0.2">
      <c r="A159" s="41"/>
      <c r="B159" s="111"/>
      <c r="C159" s="112"/>
      <c r="D159" s="113"/>
      <c r="E159" s="113"/>
      <c r="F159" s="113"/>
      <c r="G159" s="113"/>
      <c r="H159" s="113"/>
      <c r="I159" s="113"/>
      <c r="J159" s="113"/>
      <c r="K159" s="41"/>
      <c r="L159" s="41"/>
    </row>
    <row r="160" spans="1:12" customFormat="1" x14ac:dyDescent="0.2">
      <c r="A160" s="41"/>
      <c r="B160" s="111"/>
      <c r="C160" s="112"/>
      <c r="D160" s="113"/>
      <c r="E160" s="113"/>
      <c r="F160" s="113"/>
      <c r="G160" s="113"/>
      <c r="H160" s="113"/>
      <c r="I160" s="113"/>
      <c r="J160" s="113"/>
      <c r="K160" s="41"/>
      <c r="L160" s="41"/>
    </row>
    <row r="161" spans="1:12" customFormat="1" x14ac:dyDescent="0.2">
      <c r="A161" s="41"/>
      <c r="B161" s="111"/>
      <c r="C161" s="112"/>
      <c r="D161" s="113"/>
      <c r="E161" s="113"/>
      <c r="F161" s="113"/>
      <c r="G161" s="113"/>
      <c r="H161" s="113"/>
      <c r="I161" s="113"/>
      <c r="J161" s="113"/>
      <c r="K161" s="41"/>
      <c r="L161" s="41"/>
    </row>
    <row r="162" spans="1:12" customFormat="1" x14ac:dyDescent="0.2">
      <c r="A162" s="41"/>
      <c r="B162" s="111"/>
      <c r="C162" s="112"/>
      <c r="D162" s="113"/>
      <c r="E162" s="113"/>
      <c r="F162" s="113"/>
      <c r="G162" s="113"/>
      <c r="H162" s="113"/>
      <c r="I162" s="113"/>
      <c r="J162" s="113"/>
      <c r="K162" s="41"/>
      <c r="L162" s="41"/>
    </row>
    <row r="163" spans="1:12" customFormat="1" x14ac:dyDescent="0.2">
      <c r="A163" s="41"/>
      <c r="B163" s="111"/>
      <c r="C163" s="112"/>
      <c r="D163" s="113"/>
      <c r="E163" s="113"/>
      <c r="F163" s="113"/>
      <c r="G163" s="113"/>
      <c r="H163" s="113"/>
      <c r="I163" s="113"/>
      <c r="J163" s="113"/>
      <c r="K163" s="41"/>
      <c r="L163" s="41"/>
    </row>
    <row r="164" spans="1:12" customFormat="1" x14ac:dyDescent="0.2">
      <c r="A164" s="41"/>
      <c r="B164" s="111"/>
      <c r="C164" s="112"/>
      <c r="D164" s="113"/>
      <c r="E164" s="113"/>
      <c r="F164" s="113"/>
      <c r="G164" s="113"/>
      <c r="H164" s="113"/>
      <c r="I164" s="113"/>
      <c r="J164" s="113"/>
      <c r="K164" s="41"/>
      <c r="L164" s="41"/>
    </row>
    <row r="165" spans="1:12" customFormat="1" x14ac:dyDescent="0.2">
      <c r="A165" s="41"/>
      <c r="B165" s="111"/>
      <c r="C165" s="112"/>
      <c r="D165" s="113"/>
      <c r="E165" s="113"/>
      <c r="F165" s="113"/>
      <c r="G165" s="113"/>
      <c r="H165" s="113"/>
      <c r="I165" s="113"/>
      <c r="J165" s="113"/>
      <c r="K165" s="41"/>
      <c r="L165" s="41"/>
    </row>
    <row r="166" spans="1:12" customFormat="1" x14ac:dyDescent="0.2">
      <c r="A166" s="41"/>
      <c r="B166" s="111"/>
      <c r="C166" s="112"/>
      <c r="D166" s="113"/>
      <c r="E166" s="113"/>
      <c r="F166" s="113"/>
      <c r="G166" s="113"/>
      <c r="H166" s="113"/>
      <c r="I166" s="113"/>
      <c r="J166" s="113"/>
      <c r="K166" s="41"/>
      <c r="L166" s="41"/>
    </row>
    <row r="167" spans="1:12" customFormat="1" x14ac:dyDescent="0.2">
      <c r="A167" s="41"/>
      <c r="B167" s="111"/>
      <c r="C167" s="112"/>
      <c r="D167" s="113"/>
      <c r="E167" s="113"/>
      <c r="F167" s="113"/>
      <c r="G167" s="113"/>
      <c r="H167" s="113"/>
      <c r="I167" s="113"/>
      <c r="J167" s="113"/>
      <c r="K167" s="41"/>
      <c r="L167" s="41"/>
    </row>
    <row r="168" spans="1:12" customFormat="1" x14ac:dyDescent="0.2">
      <c r="A168" s="41"/>
      <c r="B168" s="111"/>
      <c r="C168" s="112"/>
      <c r="D168" s="113"/>
      <c r="E168" s="113"/>
      <c r="F168" s="113"/>
      <c r="G168" s="113"/>
      <c r="H168" s="113"/>
      <c r="I168" s="113"/>
      <c r="J168" s="113"/>
      <c r="K168" s="41"/>
      <c r="L168" s="41"/>
    </row>
    <row r="169" spans="1:12" customFormat="1" x14ac:dyDescent="0.2">
      <c r="A169" s="41"/>
      <c r="B169" s="111"/>
      <c r="C169" s="112"/>
      <c r="D169" s="113"/>
      <c r="E169" s="113"/>
      <c r="F169" s="113"/>
      <c r="G169" s="113"/>
      <c r="H169" s="113"/>
      <c r="I169" s="113"/>
      <c r="J169" s="113"/>
      <c r="K169" s="41"/>
      <c r="L169" s="41"/>
    </row>
    <row r="170" spans="1:12" customFormat="1" x14ac:dyDescent="0.2">
      <c r="A170" s="41"/>
      <c r="B170" s="111"/>
      <c r="C170" s="112"/>
      <c r="D170" s="113"/>
      <c r="E170" s="113"/>
      <c r="F170" s="113"/>
      <c r="G170" s="113"/>
      <c r="H170" s="113"/>
      <c r="I170" s="113"/>
      <c r="J170" s="113"/>
      <c r="K170" s="41"/>
      <c r="L170" s="41"/>
    </row>
    <row r="171" spans="1:12" customFormat="1" x14ac:dyDescent="0.2">
      <c r="A171" s="41"/>
      <c r="B171" s="111"/>
      <c r="C171" s="112"/>
      <c r="D171" s="113"/>
      <c r="E171" s="113"/>
      <c r="F171" s="113"/>
      <c r="G171" s="113"/>
      <c r="H171" s="113"/>
      <c r="I171" s="113"/>
      <c r="J171" s="113"/>
      <c r="K171" s="41"/>
      <c r="L171" s="41"/>
    </row>
    <row r="172" spans="1:12" customFormat="1" x14ac:dyDescent="0.2">
      <c r="A172" s="41"/>
      <c r="B172" s="111"/>
      <c r="C172" s="112"/>
      <c r="D172" s="113"/>
      <c r="E172" s="113"/>
      <c r="F172" s="113"/>
      <c r="G172" s="113"/>
      <c r="H172" s="113"/>
      <c r="I172" s="113"/>
      <c r="J172" s="113"/>
      <c r="K172" s="41"/>
      <c r="L172" s="41"/>
    </row>
    <row r="173" spans="1:12" customFormat="1" x14ac:dyDescent="0.2">
      <c r="A173" s="41"/>
      <c r="B173" s="111"/>
      <c r="C173" s="112"/>
      <c r="D173" s="113"/>
      <c r="E173" s="113"/>
      <c r="F173" s="113"/>
      <c r="G173" s="113"/>
      <c r="H173" s="113"/>
      <c r="I173" s="113"/>
      <c r="J173" s="113"/>
      <c r="K173" s="41"/>
      <c r="L173" s="41"/>
    </row>
    <row r="174" spans="1:12" customFormat="1" x14ac:dyDescent="0.2">
      <c r="A174" s="41"/>
      <c r="B174" s="111"/>
      <c r="C174" s="112"/>
      <c r="D174" s="113"/>
      <c r="E174" s="113"/>
      <c r="F174" s="113"/>
      <c r="G174" s="113"/>
      <c r="H174" s="113"/>
      <c r="I174" s="113"/>
      <c r="J174" s="113"/>
      <c r="K174" s="41"/>
      <c r="L174" s="41"/>
    </row>
    <row r="175" spans="1:12" customFormat="1" x14ac:dyDescent="0.2">
      <c r="A175" s="41"/>
      <c r="B175" s="111"/>
      <c r="C175" s="112"/>
      <c r="D175" s="113"/>
      <c r="E175" s="113"/>
      <c r="F175" s="113"/>
      <c r="G175" s="113"/>
      <c r="H175" s="113"/>
      <c r="I175" s="113"/>
      <c r="J175" s="113"/>
      <c r="K175" s="41"/>
      <c r="L175" s="41"/>
    </row>
    <row r="176" spans="1:12" customFormat="1" x14ac:dyDescent="0.2">
      <c r="A176" s="41"/>
      <c r="B176" s="111"/>
      <c r="C176" s="112"/>
      <c r="D176" s="113"/>
      <c r="E176" s="113"/>
      <c r="F176" s="113"/>
      <c r="G176" s="113"/>
      <c r="H176" s="113"/>
      <c r="I176" s="113"/>
      <c r="J176" s="113"/>
      <c r="K176" s="41"/>
      <c r="L176" s="41"/>
    </row>
    <row r="177" spans="1:12" customFormat="1" x14ac:dyDescent="0.2">
      <c r="A177" s="41"/>
      <c r="B177" s="111"/>
      <c r="C177" s="112"/>
      <c r="D177" s="113"/>
      <c r="E177" s="113"/>
      <c r="F177" s="113"/>
      <c r="G177" s="113"/>
      <c r="H177" s="113"/>
      <c r="I177" s="113"/>
      <c r="J177" s="113"/>
      <c r="K177" s="41"/>
      <c r="L177" s="41"/>
    </row>
    <row r="178" spans="1:12" customFormat="1" x14ac:dyDescent="0.2">
      <c r="A178" s="41"/>
      <c r="B178" s="111"/>
      <c r="C178" s="112"/>
      <c r="D178" s="113"/>
      <c r="E178" s="113"/>
      <c r="F178" s="113"/>
      <c r="G178" s="113"/>
      <c r="H178" s="113"/>
      <c r="I178" s="113"/>
      <c r="J178" s="113"/>
      <c r="K178" s="41"/>
      <c r="L178" s="41"/>
    </row>
    <row r="179" spans="1:12" customFormat="1" x14ac:dyDescent="0.2">
      <c r="A179" s="41"/>
      <c r="B179" s="111"/>
      <c r="C179" s="112"/>
      <c r="D179" s="113"/>
      <c r="E179" s="113"/>
      <c r="F179" s="113"/>
      <c r="G179" s="113"/>
      <c r="H179" s="113"/>
      <c r="I179" s="113"/>
      <c r="J179" s="113"/>
      <c r="K179" s="41"/>
      <c r="L179" s="41"/>
    </row>
    <row r="180" spans="1:12" customFormat="1" x14ac:dyDescent="0.2">
      <c r="A180" s="41"/>
      <c r="B180" s="111"/>
      <c r="C180" s="112"/>
      <c r="D180" s="113"/>
      <c r="E180" s="113"/>
      <c r="F180" s="113"/>
      <c r="G180" s="113"/>
      <c r="H180" s="113"/>
      <c r="I180" s="113"/>
      <c r="J180" s="113"/>
      <c r="K180" s="41"/>
      <c r="L180" s="41"/>
    </row>
    <row r="181" spans="1:12" customFormat="1" x14ac:dyDescent="0.2">
      <c r="A181" s="41"/>
      <c r="B181" s="111"/>
      <c r="C181" s="112"/>
      <c r="D181" s="113"/>
      <c r="E181" s="113"/>
      <c r="F181" s="113"/>
      <c r="G181" s="113"/>
      <c r="H181" s="113"/>
      <c r="I181" s="113"/>
      <c r="J181" s="113"/>
      <c r="K181" s="41"/>
      <c r="L181" s="41"/>
    </row>
    <row r="182" spans="1:12" customFormat="1" x14ac:dyDescent="0.2">
      <c r="A182" s="41"/>
      <c r="B182" s="111"/>
      <c r="C182" s="112"/>
      <c r="D182" s="113"/>
      <c r="E182" s="113"/>
      <c r="F182" s="113"/>
      <c r="G182" s="113"/>
      <c r="H182" s="113"/>
      <c r="I182" s="113"/>
      <c r="J182" s="113"/>
      <c r="K182" s="41"/>
      <c r="L182" s="41"/>
    </row>
  </sheetData>
  <mergeCells count="31">
    <mergeCell ref="E19:G19"/>
    <mergeCell ref="A1:K1"/>
    <mergeCell ref="C3:J3"/>
    <mergeCell ref="C4:J4"/>
    <mergeCell ref="C6:J6"/>
    <mergeCell ref="C7:J7"/>
    <mergeCell ref="C9:J9"/>
    <mergeCell ref="C12:J12"/>
    <mergeCell ref="C13:J13"/>
    <mergeCell ref="C15:J15"/>
    <mergeCell ref="C16:J16"/>
    <mergeCell ref="C18:J18"/>
    <mergeCell ref="C41:J41"/>
    <mergeCell ref="C21:J21"/>
    <mergeCell ref="C22:J22"/>
    <mergeCell ref="C24:J24"/>
    <mergeCell ref="C27:H27"/>
    <mergeCell ref="C28:H28"/>
    <mergeCell ref="C30:J30"/>
    <mergeCell ref="C31:J31"/>
    <mergeCell ref="C33:J33"/>
    <mergeCell ref="C35:J35"/>
    <mergeCell ref="C37:J37"/>
    <mergeCell ref="C39:J39"/>
    <mergeCell ref="C55:J55"/>
    <mergeCell ref="C44:J44"/>
    <mergeCell ref="C48:J48"/>
    <mergeCell ref="C49:J49"/>
    <mergeCell ref="C50:J50"/>
    <mergeCell ref="C51:J51"/>
    <mergeCell ref="C53:J53"/>
  </mergeCells>
  <printOptions horizontalCentered="1"/>
  <pageMargins left="0.74803149606299213" right="0.74803149606299213" top="0.98425196850393692" bottom="0.98425196850393692" header="0" footer="0"/>
  <pageSetup paperSize="0" scale="96" fitToWidth="0" fitToHeight="0" orientation="portrait" horizontalDpi="0" verticalDpi="0" copies="0"/>
  <headerFooter alignWithMargins="0">
    <oddFooter>&amp;L&amp;8Versão para apresentação à Comissão de Acompanhamento&amp;C&amp;8&amp;D&amp;R&amp;8&amp;A</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Valores!$C$2:$C$5</xm:f>
          </x14:formula1>
          <xm:sqref>C10</xm:sqref>
        </x14:dataValidation>
        <x14:dataValidation type="list" allowBlank="1" showInputMessage="1" showErrorMessage="1" xr:uid="{00000000-0002-0000-0300-000001000000}">
          <x14:formula1>
            <xm:f>Valores!$E$2:$E$3</xm:f>
          </x14:formula1>
          <xm:sqref>C19</xm:sqref>
        </x14:dataValidation>
        <x14:dataValidation type="list" allowBlank="1" showInputMessage="1" showErrorMessage="1" xr:uid="{00000000-0002-0000-0300-000002000000}">
          <x14:formula1>
            <xm:f>Valores!$D$2:$D$4</xm:f>
          </x14:formula1>
          <xm:sqref>H19</xm:sqref>
        </x14:dataValidation>
      </x14:dataValidations>
    </ext>
  </extLst>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22"/>
  <sheetViews>
    <sheetView workbookViewId="0"/>
  </sheetViews>
  <sheetFormatPr defaultRowHeight="12.75" x14ac:dyDescent="0.2"/>
  <cols>
    <col min="1" max="1" width="4.28515625" style="115" customWidth="1"/>
    <col min="2" max="2" width="13.42578125" style="115" customWidth="1"/>
    <col min="3" max="3" width="54.7109375" style="115" customWidth="1"/>
    <col min="4" max="4" width="8.42578125" style="115" customWidth="1"/>
    <col min="5" max="11" width="10.28515625" style="115" customWidth="1"/>
    <col min="12" max="13" width="7.28515625" style="115" hidden="1" customWidth="1"/>
    <col min="14" max="15" width="3.85546875" style="115" customWidth="1"/>
    <col min="16" max="16" width="10.85546875" style="115" bestFit="1" customWidth="1"/>
    <col min="17" max="17" width="9.140625" style="115" customWidth="1"/>
    <col min="18" max="16384" width="9.140625" style="115"/>
  </cols>
  <sheetData>
    <row r="1" spans="1:17" ht="30" customHeight="1" x14ac:dyDescent="0.25">
      <c r="A1" s="472" t="s">
        <v>127</v>
      </c>
      <c r="B1" s="472"/>
      <c r="C1" s="472"/>
      <c r="D1" s="472"/>
      <c r="E1" s="472"/>
      <c r="F1" s="472"/>
      <c r="G1" s="472"/>
      <c r="H1" s="472"/>
      <c r="I1" s="472"/>
      <c r="J1" s="472"/>
      <c r="K1" s="472"/>
      <c r="L1" s="472"/>
      <c r="M1" s="472"/>
      <c r="N1" s="472"/>
      <c r="O1" s="114"/>
    </row>
    <row r="2" spans="1:17" x14ac:dyDescent="0.2">
      <c r="A2" s="26" t="str">
        <f>CONCATENATE(Form_B!$C$4,IF(Form_B!$C$7="",""," - "),Form_B!$C$7)</f>
        <v/>
      </c>
      <c r="B2" s="116"/>
      <c r="C2" s="117"/>
      <c r="D2" s="117"/>
      <c r="E2" s="117"/>
      <c r="F2" s="117"/>
      <c r="G2" s="117"/>
      <c r="H2" s="117"/>
      <c r="I2" s="117"/>
      <c r="J2" s="117"/>
      <c r="K2" s="117"/>
      <c r="L2" s="117"/>
      <c r="M2" s="117"/>
      <c r="N2" s="118"/>
    </row>
    <row r="3" spans="1:17" s="121" customFormat="1" ht="13.15" customHeight="1" x14ac:dyDescent="0.2">
      <c r="A3" s="29" t="str">
        <f>CONCATENATE(Form_B!$C$10,IF(Form_B!$C$13="",""," em "),Form_B!$C$13)</f>
        <v/>
      </c>
      <c r="B3" s="116"/>
      <c r="C3" s="119"/>
      <c r="D3" s="119"/>
      <c r="E3" s="119"/>
      <c r="F3" s="120"/>
      <c r="G3" s="120"/>
      <c r="H3" s="120"/>
      <c r="I3" s="120"/>
      <c r="J3" s="120"/>
      <c r="K3" s="120"/>
      <c r="L3" s="120"/>
      <c r="M3" s="120"/>
      <c r="N3" s="118"/>
    </row>
    <row r="4" spans="1:17" s="121" customFormat="1" ht="4.1500000000000004" customHeight="1" x14ac:dyDescent="0.2">
      <c r="A4" s="122"/>
      <c r="B4" s="123"/>
      <c r="C4" s="124"/>
      <c r="D4" s="124"/>
      <c r="E4" s="124"/>
      <c r="F4" s="124"/>
      <c r="G4" s="124"/>
      <c r="H4" s="124"/>
      <c r="I4" s="124"/>
      <c r="J4" s="124"/>
      <c r="K4" s="124"/>
      <c r="L4" s="124"/>
      <c r="M4" s="124"/>
      <c r="N4" s="125"/>
    </row>
    <row r="5" spans="1:17" ht="13.9" customHeight="1" x14ac:dyDescent="0.2">
      <c r="A5" s="126"/>
      <c r="B5" s="473" t="s">
        <v>128</v>
      </c>
      <c r="C5" s="473"/>
      <c r="D5" s="473"/>
      <c r="E5" s="473"/>
      <c r="F5" s="473"/>
      <c r="G5" s="473"/>
      <c r="H5" s="473"/>
      <c r="I5" s="473"/>
      <c r="J5" s="473"/>
      <c r="K5" s="473"/>
      <c r="L5" s="127"/>
      <c r="N5" s="128"/>
    </row>
    <row r="6" spans="1:17" x14ac:dyDescent="0.2">
      <c r="A6" s="126"/>
      <c r="C6" s="464"/>
      <c r="D6" s="464"/>
      <c r="E6" s="464"/>
      <c r="F6" s="464"/>
      <c r="G6" s="129"/>
      <c r="N6" s="128"/>
    </row>
    <row r="7" spans="1:17" ht="15" x14ac:dyDescent="0.25">
      <c r="A7" s="126"/>
      <c r="C7" s="474" t="s">
        <v>129</v>
      </c>
      <c r="D7" s="474"/>
      <c r="E7" s="474"/>
      <c r="F7" s="474"/>
      <c r="G7" s="474"/>
      <c r="H7" s="474"/>
      <c r="I7" s="474"/>
      <c r="J7" s="130"/>
      <c r="K7" s="130"/>
      <c r="L7" s="130"/>
      <c r="M7" s="130"/>
      <c r="N7" s="128"/>
    </row>
    <row r="8" spans="1:17" x14ac:dyDescent="0.2">
      <c r="A8" s="126"/>
      <c r="C8" s="131"/>
      <c r="D8" s="131"/>
      <c r="E8" s="131"/>
      <c r="F8" s="131"/>
      <c r="G8" s="131"/>
      <c r="N8" s="128"/>
    </row>
    <row r="9" spans="1:17" x14ac:dyDescent="0.2">
      <c r="A9" s="126"/>
      <c r="C9" s="450" t="s">
        <v>130</v>
      </c>
      <c r="D9" s="450"/>
      <c r="E9" s="450"/>
      <c r="F9" s="450"/>
      <c r="G9" s="450"/>
      <c r="H9" s="450"/>
      <c r="I9" s="450"/>
      <c r="N9" s="128"/>
    </row>
    <row r="10" spans="1:17" x14ac:dyDescent="0.2">
      <c r="A10" s="126"/>
      <c r="C10" s="475"/>
      <c r="D10" s="475"/>
      <c r="E10" s="475"/>
      <c r="F10" s="475"/>
      <c r="G10" s="475"/>
      <c r="H10" s="475"/>
      <c r="I10" s="475"/>
      <c r="J10" s="475"/>
      <c r="K10" s="132"/>
      <c r="L10" s="133"/>
      <c r="N10" s="128"/>
    </row>
    <row r="11" spans="1:17" ht="20.45" customHeight="1" x14ac:dyDescent="0.2">
      <c r="A11" s="126"/>
      <c r="C11" s="467" t="str">
        <f>IF(OR(Form_A!I69="a)",ISBLANK(Form_A!I69))*SUM(L17:L20)&gt;=1,Valores!$B$2,"")</f>
        <v/>
      </c>
      <c r="D11" s="467"/>
      <c r="E11" s="467"/>
      <c r="F11" s="467"/>
      <c r="G11" s="467"/>
      <c r="H11" s="467"/>
      <c r="I11" s="467"/>
      <c r="N11" s="128"/>
    </row>
    <row r="12" spans="1:17" ht="20.45" customHeight="1" x14ac:dyDescent="0.2">
      <c r="A12" s="126"/>
      <c r="C12" s="468" t="str">
        <f>IF(OR(Form_A!I69="a)",ISBLANK(Form_A!I69))*SUM(M21:M31)&gt;=1,Valores!$B$3,"")</f>
        <v/>
      </c>
      <c r="D12" s="468"/>
      <c r="E12" s="468"/>
      <c r="F12" s="468"/>
      <c r="G12" s="468"/>
      <c r="H12" s="468"/>
      <c r="I12" s="468"/>
      <c r="N12" s="128"/>
    </row>
    <row r="13" spans="1:17" ht="24.6" customHeight="1" x14ac:dyDescent="0.2">
      <c r="A13" s="126"/>
      <c r="B13" s="469" t="s">
        <v>131</v>
      </c>
      <c r="C13" s="469"/>
      <c r="D13" s="462" t="s">
        <v>132</v>
      </c>
      <c r="E13" s="470" t="s">
        <v>133</v>
      </c>
      <c r="F13" s="470"/>
      <c r="G13" s="470"/>
      <c r="H13" s="471" t="s">
        <v>134</v>
      </c>
      <c r="I13" s="471"/>
      <c r="J13" s="471"/>
      <c r="K13" s="462" t="s">
        <v>135</v>
      </c>
      <c r="L13" s="463"/>
      <c r="M13" s="463"/>
      <c r="N13" s="128"/>
      <c r="P13" s="464"/>
      <c r="Q13" s="464"/>
    </row>
    <row r="14" spans="1:17" ht="24" customHeight="1" x14ac:dyDescent="0.2">
      <c r="A14" s="126"/>
      <c r="B14" s="469"/>
      <c r="C14" s="469"/>
      <c r="D14" s="462"/>
      <c r="E14" s="465" t="s">
        <v>136</v>
      </c>
      <c r="F14" s="465"/>
      <c r="G14" s="465" t="s">
        <v>137</v>
      </c>
      <c r="H14" s="466" t="s">
        <v>136</v>
      </c>
      <c r="I14" s="466"/>
      <c r="J14" s="466" t="s">
        <v>137</v>
      </c>
      <c r="K14" s="462"/>
      <c r="L14" s="463"/>
      <c r="M14" s="463"/>
      <c r="N14" s="128"/>
    </row>
    <row r="15" spans="1:17" ht="36.75" customHeight="1" x14ac:dyDescent="0.2">
      <c r="A15" s="126"/>
      <c r="B15" s="469"/>
      <c r="C15" s="469"/>
      <c r="D15" s="462"/>
      <c r="E15" s="138" t="s">
        <v>138</v>
      </c>
      <c r="F15" s="138" t="s">
        <v>139</v>
      </c>
      <c r="G15" s="465"/>
      <c r="H15" s="139" t="s">
        <v>138</v>
      </c>
      <c r="I15" s="139" t="s">
        <v>139</v>
      </c>
      <c r="J15" s="466"/>
      <c r="K15" s="462"/>
      <c r="L15" s="463"/>
      <c r="M15" s="463"/>
      <c r="N15" s="128"/>
    </row>
    <row r="16" spans="1:17" ht="13.9" hidden="1" customHeight="1" x14ac:dyDescent="0.2">
      <c r="A16" s="126"/>
      <c r="B16" s="140" t="s">
        <v>140</v>
      </c>
      <c r="C16" s="141" t="s">
        <v>141</v>
      </c>
      <c r="D16" s="135" t="s">
        <v>142</v>
      </c>
      <c r="E16" s="136" t="s">
        <v>143</v>
      </c>
      <c r="F16" s="136" t="s">
        <v>144</v>
      </c>
      <c r="G16" s="136" t="s">
        <v>145</v>
      </c>
      <c r="H16" s="137" t="s">
        <v>146</v>
      </c>
      <c r="I16" s="137" t="s">
        <v>147</v>
      </c>
      <c r="J16" s="137" t="s">
        <v>148</v>
      </c>
      <c r="K16" s="142" t="s">
        <v>149</v>
      </c>
      <c r="L16" s="143" t="s">
        <v>150</v>
      </c>
      <c r="M16" s="143" t="s">
        <v>151</v>
      </c>
      <c r="N16" s="128"/>
    </row>
    <row r="17" spans="1:14" ht="13.15" customHeight="1" x14ac:dyDescent="0.2">
      <c r="A17" s="126"/>
      <c r="B17" s="144" t="s">
        <v>152</v>
      </c>
      <c r="C17" s="145"/>
      <c r="D17" s="145"/>
      <c r="E17" s="146"/>
      <c r="F17" s="146"/>
      <c r="G17" s="147" t="str">
        <f>IF((Form_B!$C$25&gt;0),(E17+F17)/Form_B!$C$25,"")</f>
        <v/>
      </c>
      <c r="H17" s="148"/>
      <c r="I17" s="148"/>
      <c r="J17" s="149" t="str">
        <f>IF((Form_B!$C$25&gt;0),(H17+I17)/Form_B!$C$25,"")</f>
        <v/>
      </c>
      <c r="K17" s="150">
        <f>IF(OR(Form_C_PA1!$E17&gt;0,Form_C_PA1!$H17&gt;0),J17-G17,0)</f>
        <v>0</v>
      </c>
      <c r="L17" s="151">
        <f>IF(OR(Form_C_PA1!$K17&gt;=5.5%,Form_C_PA1!$K17&lt;=-5.5%),1,0)</f>
        <v>0</v>
      </c>
      <c r="M17" s="151">
        <f>IF(OR(Form_C_PA1!$K17&gt;=3.5%,Form_C_PA1!$K17&lt;=-3.5%),1,0)</f>
        <v>0</v>
      </c>
      <c r="N17" s="128"/>
    </row>
    <row r="18" spans="1:14" ht="13.15" customHeight="1" x14ac:dyDescent="0.2">
      <c r="A18" s="126"/>
      <c r="B18" s="152"/>
      <c r="C18" s="145"/>
      <c r="D18" s="145"/>
      <c r="E18" s="146"/>
      <c r="F18" s="146"/>
      <c r="G18" s="147" t="str">
        <f>IF((Form_B!$C$25&gt;0),(E18+F18)/Form_B!$C$25,"")</f>
        <v/>
      </c>
      <c r="H18" s="148"/>
      <c r="I18" s="148"/>
      <c r="J18" s="149" t="str">
        <f>IF((Form_B!$C$25&gt;0),(H18+I18)/Form_B!$C$25,"")</f>
        <v/>
      </c>
      <c r="K18" s="150">
        <f>IF(OR(Form_C_PA1!$E18&gt;0,Form_C_PA1!$H18&gt;0),J18-G18,0)</f>
        <v>0</v>
      </c>
      <c r="L18" s="151">
        <f>IF(OR(Form_C_PA1!$K18&gt;=5.5%,Form_C_PA1!$K18&lt;=-5.5%),1,0)</f>
        <v>0</v>
      </c>
      <c r="M18" s="151">
        <f>IF(OR(Form_C_PA1!$K18&gt;=3.5%,Form_C_PA1!$K18&lt;=-3.5%),1,0)</f>
        <v>0</v>
      </c>
      <c r="N18" s="128"/>
    </row>
    <row r="19" spans="1:14" ht="13.15" customHeight="1" x14ac:dyDescent="0.2">
      <c r="A19" s="126"/>
      <c r="B19" s="153"/>
      <c r="C19" s="145"/>
      <c r="D19" s="145"/>
      <c r="E19" s="146"/>
      <c r="F19" s="146"/>
      <c r="G19" s="147" t="str">
        <f>IF((Form_B!$C$25&gt;0),(E19+F19)/Form_B!$C$25,"")</f>
        <v/>
      </c>
      <c r="H19" s="148"/>
      <c r="I19" s="148"/>
      <c r="J19" s="149" t="str">
        <f>IF((Form_B!$C$25&gt;0),(H19+I19)/Form_B!$C$25,"")</f>
        <v/>
      </c>
      <c r="K19" s="150">
        <f>IF(OR(Form_C_PA1!$E19&gt;0,Form_C_PA1!$H19&gt;0),J19-G19,0)</f>
        <v>0</v>
      </c>
      <c r="L19" s="151">
        <f>IF(OR(Form_C_PA1!$K19&gt;=5.5%,Form_C_PA1!$K19&lt;=-5.5%),1,0)</f>
        <v>0</v>
      </c>
      <c r="M19" s="151">
        <f>IF(OR(Form_C_PA1!$K19&gt;=3.5%,Form_C_PA1!$K19&lt;=-3.5%),1,0)</f>
        <v>0</v>
      </c>
      <c r="N19" s="128"/>
    </row>
    <row r="20" spans="1:14" ht="13.15" customHeight="1" x14ac:dyDescent="0.2">
      <c r="A20" s="126"/>
      <c r="B20" s="154"/>
      <c r="C20" s="145"/>
      <c r="D20" s="145"/>
      <c r="E20" s="146"/>
      <c r="F20" s="146"/>
      <c r="G20" s="147" t="str">
        <f>IF((Form_B!$C$25&gt;0),(E20+F20)/Form_B!$C$25,"")</f>
        <v/>
      </c>
      <c r="H20" s="148"/>
      <c r="I20" s="148"/>
      <c r="J20" s="149" t="str">
        <f>IF((Form_B!$C$25&gt;0),(H20+I20)/Form_B!$C$25,"")</f>
        <v/>
      </c>
      <c r="K20" s="150">
        <f>IF(OR(Form_C_PA1!$E20&gt;0,Form_C_PA1!$H20&gt;0),J20-G20,0)</f>
        <v>0</v>
      </c>
      <c r="L20" s="151">
        <f>IF(OR(Form_C_PA1!$K20&gt;=5.5%,Form_C_PA1!$K20&lt;=-5.5%),1,0)</f>
        <v>0</v>
      </c>
      <c r="M20" s="151">
        <f>IF(OR(Form_C_PA1!$K20&gt;=3.5%,Form_C_PA1!$K20&lt;=-3.5%),1,0)</f>
        <v>0</v>
      </c>
      <c r="N20" s="128"/>
    </row>
    <row r="21" spans="1:14" x14ac:dyDescent="0.2">
      <c r="A21" s="126"/>
      <c r="B21" s="144" t="s">
        <v>153</v>
      </c>
      <c r="C21" s="145"/>
      <c r="D21" s="145"/>
      <c r="E21" s="146"/>
      <c r="F21" s="146"/>
      <c r="G21" s="147" t="str">
        <f>IF((Form_B!$C$25&gt;0),(E21+F21)/Form_B!$C$25,"")</f>
        <v/>
      </c>
      <c r="H21" s="148"/>
      <c r="I21" s="148"/>
      <c r="J21" s="149" t="str">
        <f>IF((Form_B!$C$25&gt;0),(H21+I21)/Form_B!$C$25,"")</f>
        <v/>
      </c>
      <c r="K21" s="150">
        <f>IF(OR(Form_C_PA1!$E21&gt;0,Form_C_PA1!$H21&gt;0),J21-G21,0)</f>
        <v>0</v>
      </c>
      <c r="L21" s="151">
        <f>IF(OR(Form_C_PA1!$K21&gt;=5.5%,Form_C_PA1!$K21&lt;=-5.5%),1,0)</f>
        <v>0</v>
      </c>
      <c r="M21" s="151">
        <f>IF(OR(Form_C_PA1!$K21&gt;=3.5%,Form_C_PA1!$K21&lt;=-3.5%),1,0)</f>
        <v>0</v>
      </c>
      <c r="N21" s="128"/>
    </row>
    <row r="22" spans="1:14" ht="12.75" customHeight="1" x14ac:dyDescent="0.2">
      <c r="A22" s="126"/>
      <c r="B22" s="152" t="s">
        <v>154</v>
      </c>
      <c r="C22" s="145"/>
      <c r="D22" s="145"/>
      <c r="E22" s="146"/>
      <c r="F22" s="146"/>
      <c r="G22" s="147" t="str">
        <f>IF((Form_B!$C$25&gt;0),(E22+F22)/Form_B!$C$25,"")</f>
        <v/>
      </c>
      <c r="H22" s="148"/>
      <c r="I22" s="148"/>
      <c r="J22" s="149" t="str">
        <f>IF((Form_B!$C$25&gt;0),(H22+I22)/Form_B!$C$25,"")</f>
        <v/>
      </c>
      <c r="K22" s="150">
        <f>IF(OR(Form_C_PA1!$E22&gt;0,Form_C_PA1!$H22&gt;0),J22-G22,0)</f>
        <v>0</v>
      </c>
      <c r="L22" s="151">
        <f>IF(OR(Form_C_PA1!$K22&gt;=5.5%,Form_C_PA1!$K22&lt;=-5.5%),1,0)</f>
        <v>0</v>
      </c>
      <c r="M22" s="151">
        <f>IF(OR(Form_C_PA1!$K22&gt;=3.5%,Form_C_PA1!$K22&lt;=-3.5%),1,0)</f>
        <v>0</v>
      </c>
      <c r="N22" s="128"/>
    </row>
    <row r="23" spans="1:14" x14ac:dyDescent="0.2">
      <c r="A23" s="126"/>
      <c r="B23" s="155" t="s">
        <v>155</v>
      </c>
      <c r="C23" s="145"/>
      <c r="D23" s="145"/>
      <c r="E23" s="146"/>
      <c r="F23" s="146"/>
      <c r="G23" s="147" t="str">
        <f>IF((Form_B!$C$25&gt;0),(E23+F23)/Form_B!$C$25,"")</f>
        <v/>
      </c>
      <c r="H23" s="148"/>
      <c r="I23" s="148"/>
      <c r="J23" s="149" t="str">
        <f>IF((Form_B!$C$25&gt;0),(H23+I23)/Form_B!$C$25,"")</f>
        <v/>
      </c>
      <c r="K23" s="150">
        <f>IF(OR(Form_C_PA1!$E23&gt;0,Form_C_PA1!$H23&gt;0),J23-G23,0)</f>
        <v>0</v>
      </c>
      <c r="L23" s="151">
        <f>IF(OR(Form_C_PA1!$K23&gt;=5.5%,Form_C_PA1!$K23&lt;=-5.5%),1,0)</f>
        <v>0</v>
      </c>
      <c r="M23" s="151">
        <f>IF(OR(Form_C_PA1!$K23&gt;=3.5%,Form_C_PA1!$K23&lt;=-3.5%),1,0)</f>
        <v>0</v>
      </c>
      <c r="N23" s="128"/>
    </row>
    <row r="24" spans="1:14" x14ac:dyDescent="0.2">
      <c r="A24" s="126"/>
      <c r="B24" s="153"/>
      <c r="C24" s="145"/>
      <c r="D24" s="145"/>
      <c r="E24" s="146"/>
      <c r="F24" s="146"/>
      <c r="G24" s="147" t="str">
        <f>IF((Form_B!$C$25&gt;0),(E24+F24)/Form_B!$C$25,"")</f>
        <v/>
      </c>
      <c r="H24" s="148"/>
      <c r="I24" s="148"/>
      <c r="J24" s="149" t="str">
        <f>IF((Form_B!$C$25&gt;0),(H24+I24)/Form_B!$C$25,"")</f>
        <v/>
      </c>
      <c r="K24" s="150">
        <f>IF(OR(Form_C_PA1!$E24&gt;0,Form_C_PA1!$H24&gt;0),J24-G24,0)</f>
        <v>0</v>
      </c>
      <c r="L24" s="151">
        <f>IF(OR(Form_C_PA1!$K24&gt;=5.5%,Form_C_PA1!$K24&lt;=-5.5%),1,0)</f>
        <v>0</v>
      </c>
      <c r="M24" s="151">
        <f>IF(OR(Form_C_PA1!$K24&gt;=3.5%,Form_C_PA1!$K24&lt;=-3.5%),1,0)</f>
        <v>0</v>
      </c>
      <c r="N24" s="128"/>
    </row>
    <row r="25" spans="1:14" x14ac:dyDescent="0.2">
      <c r="A25" s="126"/>
      <c r="B25" s="153"/>
      <c r="C25" s="145"/>
      <c r="D25" s="145"/>
      <c r="E25" s="146"/>
      <c r="F25" s="146"/>
      <c r="G25" s="147" t="str">
        <f>IF((Form_B!$C$25&gt;0),(E25+F25)/Form_B!$C$25,"")</f>
        <v/>
      </c>
      <c r="H25" s="148"/>
      <c r="I25" s="148"/>
      <c r="J25" s="149" t="str">
        <f>IF((Form_B!$C$25&gt;0),(H25+I25)/Form_B!$C$25,"")</f>
        <v/>
      </c>
      <c r="K25" s="150">
        <f>IF(OR(Form_C_PA1!$E25&gt;0,Form_C_PA1!$H25&gt;0),J25-G25,0)</f>
        <v>0</v>
      </c>
      <c r="L25" s="151">
        <f>IF(OR(Form_C_PA1!$K25&gt;=5.5%,Form_C_PA1!$K25&lt;=-5.5%),1,0)</f>
        <v>0</v>
      </c>
      <c r="M25" s="151">
        <f>IF(OR(Form_C_PA1!$K25&gt;=3.5%,Form_C_PA1!$K25&lt;=-3.5%),1,0)</f>
        <v>0</v>
      </c>
      <c r="N25" s="128"/>
    </row>
    <row r="26" spans="1:14" x14ac:dyDescent="0.2">
      <c r="A26" s="126"/>
      <c r="B26" s="153"/>
      <c r="C26" s="145"/>
      <c r="D26" s="145"/>
      <c r="E26" s="146"/>
      <c r="F26" s="146"/>
      <c r="G26" s="147" t="str">
        <f>IF((Form_B!$C$25&gt;0),(E26+F26)/Form_B!$C$25,"")</f>
        <v/>
      </c>
      <c r="H26" s="148"/>
      <c r="I26" s="148"/>
      <c r="J26" s="149" t="str">
        <f>IF((Form_B!$C$25&gt;0),(H26+I26)/Form_B!$C$25,"")</f>
        <v/>
      </c>
      <c r="K26" s="150">
        <f>IF(OR(Form_C_PA1!$E26&gt;0,Form_C_PA1!$H26&gt;0),J26-G26,0)</f>
        <v>0</v>
      </c>
      <c r="L26" s="151">
        <f>IF(OR(Form_C_PA1!$K26&gt;=5.5%,Form_C_PA1!$K26&lt;=-5.5%),1,0)</f>
        <v>0</v>
      </c>
      <c r="M26" s="151">
        <f>IF(OR(Form_C_PA1!$K26&gt;=3.5%,Form_C_PA1!$K26&lt;=-3.5%),1,0)</f>
        <v>0</v>
      </c>
      <c r="N26" s="128"/>
    </row>
    <row r="27" spans="1:14" x14ac:dyDescent="0.2">
      <c r="A27" s="126"/>
      <c r="B27" s="153"/>
      <c r="C27" s="145"/>
      <c r="D27" s="145"/>
      <c r="E27" s="146"/>
      <c r="F27" s="146"/>
      <c r="G27" s="147" t="str">
        <f>IF((Form_B!$C$25&gt;0),(E27+F27)/Form_B!$C$25,"")</f>
        <v/>
      </c>
      <c r="H27" s="148"/>
      <c r="I27" s="148"/>
      <c r="J27" s="149" t="str">
        <f>IF((Form_B!$C$25&gt;0),(H27+I27)/Form_B!$C$25,"")</f>
        <v/>
      </c>
      <c r="K27" s="150">
        <f>IF(OR(Form_C_PA1!$E27&gt;0,Form_C_PA1!$H27&gt;0),J27-G27,0)</f>
        <v>0</v>
      </c>
      <c r="L27" s="151">
        <f>IF(OR(Form_C_PA1!$K27&gt;=5.5%,Form_C_PA1!$K27&lt;=-5.5%),1,0)</f>
        <v>0</v>
      </c>
      <c r="M27" s="151">
        <f>IF(OR(Form_C_PA1!$K27&gt;=3.5%,Form_C_PA1!$K27&lt;=-3.5%),1,0)</f>
        <v>0</v>
      </c>
      <c r="N27" s="128"/>
    </row>
    <row r="28" spans="1:14" x14ac:dyDescent="0.2">
      <c r="A28" s="126"/>
      <c r="B28" s="153"/>
      <c r="C28" s="145"/>
      <c r="D28" s="145"/>
      <c r="E28" s="146"/>
      <c r="F28" s="146"/>
      <c r="G28" s="147" t="str">
        <f>IF((Form_B!$C$25&gt;0),(E28+F28)/Form_B!$C$25,"")</f>
        <v/>
      </c>
      <c r="H28" s="148"/>
      <c r="I28" s="148"/>
      <c r="J28" s="149" t="str">
        <f>IF((Form_B!$C$25&gt;0),(H28+I28)/Form_B!$C$25,"")</f>
        <v/>
      </c>
      <c r="K28" s="150">
        <f>IF(OR(Form_C_PA1!$E28&gt;0,Form_C_PA1!$H28&gt;0),J28-G28,0)</f>
        <v>0</v>
      </c>
      <c r="L28" s="151">
        <f>IF(OR(Form_C_PA1!$K28&gt;=5.5%,Form_C_PA1!$K28&lt;=-5.5%),1,0)</f>
        <v>0</v>
      </c>
      <c r="M28" s="151">
        <f>IF(OR(Form_C_PA1!$K28&gt;=3.5%,Form_C_PA1!$K28&lt;=-3.5%),1,0)</f>
        <v>0</v>
      </c>
      <c r="N28" s="128"/>
    </row>
    <row r="29" spans="1:14" x14ac:dyDescent="0.2">
      <c r="A29" s="126"/>
      <c r="B29" s="153"/>
      <c r="C29" s="145"/>
      <c r="D29" s="145"/>
      <c r="E29" s="146"/>
      <c r="F29" s="146"/>
      <c r="G29" s="147" t="str">
        <f>IF((Form_B!$C$25&gt;0),(E29+F29)/Form_B!$C$25,"")</f>
        <v/>
      </c>
      <c r="H29" s="148"/>
      <c r="I29" s="148"/>
      <c r="J29" s="149" t="str">
        <f>IF((Form_B!$C$25&gt;0),(H29+I29)/Form_B!$C$25,"")</f>
        <v/>
      </c>
      <c r="K29" s="150">
        <f>IF(OR(Form_C_PA1!$E29&gt;0,Form_C_PA1!$H29&gt;0),J29-G29,0)</f>
        <v>0</v>
      </c>
      <c r="L29" s="151">
        <f>IF(OR(Form_C_PA1!$K29&gt;=5.5%,Form_C_PA1!$K29&lt;=-5.5%),1,0)</f>
        <v>0</v>
      </c>
      <c r="M29" s="151">
        <f>IF(OR(Form_C_PA1!$K29&gt;=3.5%,Form_C_PA1!$K29&lt;=-3.5%),1,0)</f>
        <v>0</v>
      </c>
      <c r="N29" s="128"/>
    </row>
    <row r="30" spans="1:14" x14ac:dyDescent="0.2">
      <c r="A30" s="126"/>
      <c r="B30" s="153"/>
      <c r="C30" s="145"/>
      <c r="D30" s="145"/>
      <c r="E30" s="146"/>
      <c r="F30" s="146"/>
      <c r="G30" s="147" t="str">
        <f>IF((Form_B!$C$25&gt;0),(E30+F30)/Form_B!$C$25,"")</f>
        <v/>
      </c>
      <c r="H30" s="148"/>
      <c r="I30" s="148"/>
      <c r="J30" s="149" t="str">
        <f>IF((Form_B!$C$25&gt;0),(H30+I30)/Form_B!$C$25,"")</f>
        <v/>
      </c>
      <c r="K30" s="150">
        <f>IF(OR(Form_C_PA1!$E30&gt;0,Form_C_PA1!$H30&gt;0),J30-G30,0)</f>
        <v>0</v>
      </c>
      <c r="L30" s="151">
        <f>IF(OR(Form_C_PA1!$K30&gt;=5.5%,Form_C_PA1!$K30&lt;=-5.5%),1,0)</f>
        <v>0</v>
      </c>
      <c r="M30" s="151">
        <f>IF(OR(Form_C_PA1!$K30&gt;=3.5%,Form_C_PA1!$K30&lt;=-3.5%),1,0)</f>
        <v>0</v>
      </c>
      <c r="N30" s="128"/>
    </row>
    <row r="31" spans="1:14" ht="13.15" customHeight="1" x14ac:dyDescent="0.2">
      <c r="A31" s="126"/>
      <c r="B31" s="156"/>
      <c r="C31" s="157"/>
      <c r="D31" s="157"/>
      <c r="E31" s="158"/>
      <c r="F31" s="158"/>
      <c r="G31" s="147" t="str">
        <f>IF((Form_B!$C$25&gt;0),(E31+F31)/Form_B!$C$25,"")</f>
        <v/>
      </c>
      <c r="H31" s="159"/>
      <c r="I31" s="159"/>
      <c r="J31" s="160" t="str">
        <f>IF((Form_B!$C$25&gt;0),(H31+I31)/Form_B!$C$25,"")</f>
        <v/>
      </c>
      <c r="K31" s="161">
        <f>IF(OR(Form_C_PA1!$E31&gt;0,Form_C_PA1!$H31&gt;0),J31-G31,0)</f>
        <v>0</v>
      </c>
      <c r="L31" s="162">
        <f>IF(OR(Form_C_PA1!$K31&gt;=5.5%,Form_C_PA1!$K31&lt;=-5.5%),1,0)</f>
        <v>0</v>
      </c>
      <c r="M31" s="162">
        <f>IF(OR(Form_C_PA1!$K31&gt;=3.5%,Form_C_PA1!$K31&lt;=-3.5%),1,0)</f>
        <v>0</v>
      </c>
      <c r="N31" s="128"/>
    </row>
    <row r="32" spans="1:14" ht="13.15" customHeight="1" x14ac:dyDescent="0.2">
      <c r="A32" s="126"/>
      <c r="C32" s="457" t="s">
        <v>156</v>
      </c>
      <c r="D32" s="457"/>
      <c r="E32" s="163">
        <f>SUBTOTAL(109,Form_C_PA1!$E$17:$E$31)</f>
        <v>0</v>
      </c>
      <c r="F32" s="163"/>
      <c r="G32" s="164"/>
      <c r="H32" s="165">
        <f>SUBTOTAL(109,Form_C_PA1!$H$17:$H$31)</f>
        <v>0</v>
      </c>
      <c r="I32" s="165"/>
      <c r="J32" s="164"/>
      <c r="K32" s="164"/>
      <c r="L32" s="164"/>
      <c r="M32" s="164"/>
      <c r="N32" s="128"/>
    </row>
    <row r="33" spans="1:17" x14ac:dyDescent="0.2">
      <c r="A33" s="126"/>
      <c r="C33" s="457" t="s">
        <v>157</v>
      </c>
      <c r="D33" s="457"/>
      <c r="E33" s="458"/>
      <c r="F33" s="458"/>
      <c r="G33" s="164"/>
      <c r="H33" s="459"/>
      <c r="I33" s="459"/>
      <c r="J33" s="164"/>
      <c r="K33" s="164"/>
      <c r="L33" s="164"/>
      <c r="M33" s="164"/>
      <c r="N33" s="128"/>
    </row>
    <row r="34" spans="1:17" x14ac:dyDescent="0.2">
      <c r="A34" s="126"/>
      <c r="C34" s="460"/>
      <c r="D34" s="460"/>
      <c r="E34" s="460"/>
      <c r="F34" s="460"/>
      <c r="G34" s="166"/>
      <c r="H34" s="461"/>
      <c r="I34" s="461"/>
      <c r="J34" s="166"/>
      <c r="K34" s="166"/>
      <c r="L34" s="166"/>
      <c r="M34" s="166"/>
      <c r="N34" s="128"/>
    </row>
    <row r="35" spans="1:17" x14ac:dyDescent="0.2">
      <c r="A35" s="167"/>
      <c r="B35" s="168"/>
      <c r="C35" s="169"/>
      <c r="D35" s="169"/>
      <c r="E35" s="169"/>
      <c r="F35" s="169"/>
      <c r="G35" s="169"/>
      <c r="H35" s="169"/>
      <c r="I35" s="169"/>
      <c r="J35" s="169"/>
      <c r="K35" s="169"/>
      <c r="L35" s="169"/>
      <c r="M35" s="169"/>
      <c r="N35" s="170"/>
    </row>
    <row r="36" spans="1:17" x14ac:dyDescent="0.2">
      <c r="A36" s="171"/>
      <c r="B36" s="172"/>
    </row>
    <row r="37" spans="1:17" x14ac:dyDescent="0.2">
      <c r="A37" s="171"/>
      <c r="B37" s="172"/>
    </row>
    <row r="38" spans="1:17" x14ac:dyDescent="0.2">
      <c r="A38" s="171"/>
      <c r="B38" s="172"/>
    </row>
    <row r="39" spans="1:17" x14ac:dyDescent="0.2">
      <c r="A39" s="171"/>
      <c r="B39" s="172"/>
    </row>
    <row r="40" spans="1:17" x14ac:dyDescent="0.2">
      <c r="A40" s="171"/>
      <c r="B40" s="172"/>
    </row>
    <row r="41" spans="1:17" x14ac:dyDescent="0.2">
      <c r="A41" s="171"/>
      <c r="B41" s="172"/>
    </row>
    <row r="42" spans="1:17" x14ac:dyDescent="0.2">
      <c r="A42" s="171"/>
      <c r="B42" s="172"/>
    </row>
    <row r="43" spans="1:17" x14ac:dyDescent="0.2">
      <c r="A43" s="171"/>
      <c r="B43" s="172"/>
    </row>
    <row r="44" spans="1:17" x14ac:dyDescent="0.2">
      <c r="A44" s="171"/>
      <c r="B44" s="172"/>
    </row>
    <row r="45" spans="1:17" x14ac:dyDescent="0.2">
      <c r="A45" s="171"/>
      <c r="B45" s="172"/>
      <c r="C45" s="60"/>
      <c r="D45" s="60"/>
      <c r="E45" s="60"/>
      <c r="F45" s="60"/>
      <c r="G45" s="60"/>
      <c r="H45" s="60"/>
      <c r="I45" s="60"/>
      <c r="J45" s="60"/>
      <c r="K45" s="60"/>
      <c r="L45" s="60"/>
      <c r="M45" s="60"/>
      <c r="N45" s="60"/>
      <c r="O45" s="60"/>
      <c r="P45" s="60"/>
      <c r="Q45" s="60"/>
    </row>
    <row r="46" spans="1:17" x14ac:dyDescent="0.2">
      <c r="A46" s="171"/>
      <c r="B46" s="172"/>
      <c r="C46" s="60"/>
      <c r="D46" s="60"/>
      <c r="E46" s="60"/>
      <c r="F46" s="60"/>
      <c r="G46" s="60"/>
      <c r="H46" s="60"/>
      <c r="I46" s="60"/>
      <c r="J46" s="60"/>
      <c r="K46" s="60"/>
      <c r="L46" s="60"/>
      <c r="M46" s="60"/>
      <c r="N46" s="60"/>
      <c r="O46" s="60"/>
      <c r="P46" s="60"/>
      <c r="Q46" s="60"/>
    </row>
    <row r="47" spans="1:17" x14ac:dyDescent="0.2">
      <c r="A47" s="171"/>
      <c r="B47" s="172"/>
      <c r="C47" s="60"/>
      <c r="D47" s="60"/>
      <c r="E47" s="60"/>
      <c r="F47" s="60"/>
      <c r="G47" s="60"/>
      <c r="H47" s="60"/>
      <c r="I47" s="60"/>
      <c r="J47" s="60"/>
      <c r="K47" s="60"/>
      <c r="L47" s="60"/>
      <c r="M47" s="60"/>
      <c r="N47" s="60"/>
      <c r="O47" s="60"/>
      <c r="P47" s="60"/>
      <c r="Q47" s="60"/>
    </row>
    <row r="48" spans="1:17" x14ac:dyDescent="0.2">
      <c r="A48" s="171"/>
      <c r="B48" s="172"/>
      <c r="C48" s="60"/>
      <c r="D48" s="60"/>
      <c r="E48" s="60"/>
      <c r="F48" s="60"/>
      <c r="G48" s="60"/>
      <c r="H48" s="60"/>
      <c r="I48" s="60"/>
      <c r="J48" s="60"/>
      <c r="K48" s="60"/>
      <c r="L48" s="60"/>
      <c r="M48" s="60"/>
      <c r="N48" s="60"/>
      <c r="O48" s="60"/>
      <c r="P48" s="60"/>
      <c r="Q48" s="60"/>
    </row>
    <row r="49" spans="1:17" x14ac:dyDescent="0.2">
      <c r="A49" s="171"/>
      <c r="B49" s="172"/>
      <c r="C49" s="60"/>
      <c r="D49" s="60"/>
      <c r="E49" s="60"/>
      <c r="F49" s="60"/>
      <c r="G49" s="60"/>
      <c r="H49" s="60"/>
      <c r="I49" s="60"/>
      <c r="J49" s="60"/>
      <c r="K49" s="60"/>
      <c r="L49" s="60"/>
      <c r="M49" s="60"/>
      <c r="N49" s="60"/>
      <c r="O49" s="60"/>
      <c r="P49" s="60"/>
      <c r="Q49" s="60"/>
    </row>
    <row r="50" spans="1:17" x14ac:dyDescent="0.2">
      <c r="A50" s="171"/>
      <c r="B50" s="172"/>
      <c r="C50" s="60"/>
      <c r="D50" s="60"/>
      <c r="E50" s="60"/>
      <c r="F50" s="60"/>
      <c r="G50" s="60"/>
      <c r="H50" s="60"/>
      <c r="I50" s="60"/>
      <c r="J50" s="60"/>
      <c r="K50" s="60"/>
      <c r="L50" s="60"/>
      <c r="M50" s="60"/>
      <c r="N50" s="60"/>
      <c r="O50" s="60"/>
      <c r="P50" s="60"/>
      <c r="Q50" s="60"/>
    </row>
    <row r="51" spans="1:17" x14ac:dyDescent="0.2">
      <c r="A51" s="171"/>
      <c r="B51" s="172"/>
      <c r="C51" s="60"/>
      <c r="D51" s="60"/>
      <c r="E51" s="60"/>
      <c r="F51" s="60"/>
      <c r="G51" s="60"/>
      <c r="H51" s="60"/>
      <c r="I51" s="60"/>
      <c r="J51" s="60"/>
      <c r="K51" s="60"/>
      <c r="L51" s="60"/>
      <c r="M51" s="60"/>
      <c r="N51" s="60"/>
      <c r="O51" s="60"/>
      <c r="P51" s="60"/>
      <c r="Q51" s="60"/>
    </row>
    <row r="52" spans="1:17" x14ac:dyDescent="0.2">
      <c r="A52" s="171"/>
      <c r="B52" s="172"/>
      <c r="C52" s="60"/>
      <c r="D52" s="60"/>
      <c r="E52" s="60"/>
      <c r="F52" s="60"/>
      <c r="G52" s="60"/>
      <c r="H52" s="60"/>
      <c r="I52" s="60"/>
      <c r="J52" s="60"/>
      <c r="K52" s="60"/>
      <c r="L52" s="60"/>
      <c r="M52" s="60"/>
      <c r="N52" s="60"/>
      <c r="O52" s="60"/>
      <c r="P52" s="60"/>
      <c r="Q52" s="60"/>
    </row>
    <row r="53" spans="1:17" x14ac:dyDescent="0.2">
      <c r="A53" s="171"/>
      <c r="B53" s="172"/>
      <c r="C53" s="60"/>
      <c r="D53" s="60"/>
      <c r="E53" s="60"/>
      <c r="F53" s="60"/>
      <c r="G53" s="60"/>
      <c r="H53" s="60"/>
      <c r="I53" s="60"/>
      <c r="J53" s="60"/>
      <c r="K53" s="60"/>
      <c r="L53" s="60"/>
      <c r="M53" s="60"/>
      <c r="N53" s="60"/>
      <c r="O53" s="60"/>
      <c r="P53" s="60"/>
      <c r="Q53" s="60"/>
    </row>
    <row r="54" spans="1:17" x14ac:dyDescent="0.2">
      <c r="A54" s="171"/>
      <c r="B54" s="172"/>
    </row>
    <row r="55" spans="1:17" x14ac:dyDescent="0.2">
      <c r="A55" s="171"/>
      <c r="B55" s="172"/>
    </row>
    <row r="56" spans="1:17" x14ac:dyDescent="0.2">
      <c r="A56" s="171"/>
      <c r="B56" s="172"/>
    </row>
    <row r="57" spans="1:17" x14ac:dyDescent="0.2">
      <c r="A57" s="171"/>
      <c r="B57" s="172"/>
    </row>
    <row r="58" spans="1:17" x14ac:dyDescent="0.2">
      <c r="A58" s="171"/>
      <c r="B58" s="172"/>
    </row>
    <row r="59" spans="1:17" x14ac:dyDescent="0.2">
      <c r="A59" s="171"/>
      <c r="B59" s="172"/>
    </row>
    <row r="60" spans="1:17" x14ac:dyDescent="0.2">
      <c r="A60" s="171"/>
      <c r="B60" s="172"/>
    </row>
    <row r="61" spans="1:17" x14ac:dyDescent="0.2">
      <c r="A61" s="171"/>
      <c r="B61" s="172"/>
    </row>
    <row r="62" spans="1:17" x14ac:dyDescent="0.2">
      <c r="A62" s="171"/>
      <c r="B62" s="172"/>
    </row>
    <row r="63" spans="1:17" x14ac:dyDescent="0.2">
      <c r="A63" s="171"/>
      <c r="B63" s="172"/>
    </row>
    <row r="64" spans="1:17" x14ac:dyDescent="0.2">
      <c r="A64" s="171"/>
      <c r="B64" s="172"/>
    </row>
    <row r="65" spans="1:2" x14ac:dyDescent="0.2">
      <c r="A65" s="171"/>
      <c r="B65" s="172"/>
    </row>
    <row r="66" spans="1:2" x14ac:dyDescent="0.2">
      <c r="A66" s="171"/>
      <c r="B66" s="172"/>
    </row>
    <row r="67" spans="1:2" x14ac:dyDescent="0.2">
      <c r="A67" s="171"/>
      <c r="B67" s="172"/>
    </row>
    <row r="68" spans="1:2" x14ac:dyDescent="0.2">
      <c r="A68" s="171"/>
      <c r="B68" s="172"/>
    </row>
    <row r="69" spans="1:2" x14ac:dyDescent="0.2">
      <c r="A69" s="171"/>
      <c r="B69" s="172"/>
    </row>
    <row r="70" spans="1:2" x14ac:dyDescent="0.2">
      <c r="A70" s="171"/>
      <c r="B70" s="172"/>
    </row>
    <row r="71" spans="1:2" x14ac:dyDescent="0.2">
      <c r="A71" s="171"/>
      <c r="B71" s="172"/>
    </row>
    <row r="72" spans="1:2" x14ac:dyDescent="0.2">
      <c r="A72" s="171"/>
      <c r="B72" s="172"/>
    </row>
    <row r="73" spans="1:2" x14ac:dyDescent="0.2">
      <c r="A73" s="171"/>
      <c r="B73" s="172"/>
    </row>
    <row r="74" spans="1:2" x14ac:dyDescent="0.2">
      <c r="A74" s="171"/>
      <c r="B74" s="172"/>
    </row>
    <row r="75" spans="1:2" x14ac:dyDescent="0.2">
      <c r="A75" s="171"/>
      <c r="B75" s="172"/>
    </row>
    <row r="76" spans="1:2" x14ac:dyDescent="0.2">
      <c r="A76" s="171"/>
      <c r="B76" s="172"/>
    </row>
    <row r="77" spans="1:2" x14ac:dyDescent="0.2">
      <c r="A77" s="171"/>
      <c r="B77" s="172"/>
    </row>
    <row r="78" spans="1:2" x14ac:dyDescent="0.2">
      <c r="A78" s="171"/>
      <c r="B78" s="172"/>
    </row>
    <row r="79" spans="1:2" x14ac:dyDescent="0.2">
      <c r="A79" s="171"/>
      <c r="B79" s="172"/>
    </row>
    <row r="80" spans="1:2" x14ac:dyDescent="0.2">
      <c r="A80" s="171"/>
      <c r="B80" s="172"/>
    </row>
    <row r="81" spans="1:2" x14ac:dyDescent="0.2">
      <c r="A81" s="171"/>
      <c r="B81" s="172"/>
    </row>
    <row r="82" spans="1:2" x14ac:dyDescent="0.2">
      <c r="A82" s="171"/>
      <c r="B82" s="172"/>
    </row>
    <row r="83" spans="1:2" x14ac:dyDescent="0.2">
      <c r="A83" s="171"/>
      <c r="B83" s="172"/>
    </row>
    <row r="84" spans="1:2" x14ac:dyDescent="0.2">
      <c r="A84" s="171"/>
      <c r="B84" s="172"/>
    </row>
    <row r="85" spans="1:2" x14ac:dyDescent="0.2">
      <c r="A85" s="171"/>
      <c r="B85" s="172"/>
    </row>
    <row r="86" spans="1:2" x14ac:dyDescent="0.2">
      <c r="A86" s="171"/>
      <c r="B86" s="172"/>
    </row>
    <row r="87" spans="1:2" x14ac:dyDescent="0.2">
      <c r="A87" s="171"/>
      <c r="B87" s="172"/>
    </row>
    <row r="88" spans="1:2" x14ac:dyDescent="0.2">
      <c r="A88" s="171"/>
      <c r="B88" s="172"/>
    </row>
    <row r="89" spans="1:2" x14ac:dyDescent="0.2">
      <c r="A89" s="171"/>
      <c r="B89" s="172"/>
    </row>
    <row r="90" spans="1:2" x14ac:dyDescent="0.2">
      <c r="A90" s="171"/>
      <c r="B90" s="172"/>
    </row>
    <row r="91" spans="1:2" x14ac:dyDescent="0.2">
      <c r="A91" s="171"/>
      <c r="B91" s="172"/>
    </row>
    <row r="92" spans="1:2" x14ac:dyDescent="0.2">
      <c r="A92" s="171"/>
      <c r="B92" s="172"/>
    </row>
    <row r="93" spans="1:2" x14ac:dyDescent="0.2">
      <c r="A93" s="171"/>
      <c r="B93" s="172"/>
    </row>
    <row r="94" spans="1:2" x14ac:dyDescent="0.2">
      <c r="A94" s="171"/>
      <c r="B94" s="172"/>
    </row>
    <row r="95" spans="1:2" x14ac:dyDescent="0.2">
      <c r="A95" s="171"/>
      <c r="B95" s="172"/>
    </row>
    <row r="96" spans="1:2" x14ac:dyDescent="0.2">
      <c r="A96" s="171"/>
      <c r="B96" s="172"/>
    </row>
    <row r="97" spans="1:2" x14ac:dyDescent="0.2">
      <c r="A97" s="171"/>
      <c r="B97" s="172"/>
    </row>
    <row r="98" spans="1:2" x14ac:dyDescent="0.2">
      <c r="A98" s="171"/>
      <c r="B98" s="172"/>
    </row>
    <row r="99" spans="1:2" x14ac:dyDescent="0.2">
      <c r="A99" s="171"/>
      <c r="B99" s="172"/>
    </row>
    <row r="100" spans="1:2" x14ac:dyDescent="0.2">
      <c r="A100" s="171"/>
      <c r="B100" s="172"/>
    </row>
    <row r="101" spans="1:2" x14ac:dyDescent="0.2">
      <c r="A101" s="171"/>
      <c r="B101" s="172"/>
    </row>
    <row r="102" spans="1:2" x14ac:dyDescent="0.2">
      <c r="A102" s="171"/>
      <c r="B102" s="172"/>
    </row>
    <row r="103" spans="1:2" x14ac:dyDescent="0.2">
      <c r="A103" s="171"/>
      <c r="B103" s="172"/>
    </row>
    <row r="104" spans="1:2" x14ac:dyDescent="0.2">
      <c r="A104" s="171"/>
      <c r="B104" s="172"/>
    </row>
    <row r="105" spans="1:2" x14ac:dyDescent="0.2">
      <c r="A105" s="171"/>
      <c r="B105" s="172"/>
    </row>
    <row r="106" spans="1:2" x14ac:dyDescent="0.2">
      <c r="A106" s="171"/>
      <c r="B106" s="172"/>
    </row>
    <row r="107" spans="1:2" x14ac:dyDescent="0.2">
      <c r="A107" s="171"/>
      <c r="B107" s="172"/>
    </row>
    <row r="108" spans="1:2" x14ac:dyDescent="0.2">
      <c r="A108" s="171"/>
      <c r="B108" s="172"/>
    </row>
    <row r="109" spans="1:2" x14ac:dyDescent="0.2">
      <c r="A109" s="173"/>
      <c r="B109" s="172"/>
    </row>
    <row r="110" spans="1:2" x14ac:dyDescent="0.2">
      <c r="A110" s="173"/>
      <c r="B110" s="172"/>
    </row>
    <row r="111" spans="1:2" x14ac:dyDescent="0.2">
      <c r="A111" s="173"/>
      <c r="B111" s="172"/>
    </row>
    <row r="112" spans="1:2" x14ac:dyDescent="0.2">
      <c r="A112" s="173"/>
      <c r="B112" s="172"/>
    </row>
    <row r="113" spans="1:2" x14ac:dyDescent="0.2">
      <c r="A113" s="173"/>
      <c r="B113" s="172"/>
    </row>
    <row r="114" spans="1:2" x14ac:dyDescent="0.2">
      <c r="A114" s="173"/>
      <c r="B114" s="172"/>
    </row>
    <row r="115" spans="1:2" x14ac:dyDescent="0.2">
      <c r="A115" s="173"/>
      <c r="B115" s="172"/>
    </row>
    <row r="116" spans="1:2" x14ac:dyDescent="0.2">
      <c r="A116" s="173"/>
      <c r="B116" s="172"/>
    </row>
    <row r="117" spans="1:2" x14ac:dyDescent="0.2">
      <c r="A117" s="173"/>
      <c r="B117" s="172"/>
    </row>
    <row r="118" spans="1:2" x14ac:dyDescent="0.2">
      <c r="A118" s="173"/>
      <c r="B118" s="172"/>
    </row>
    <row r="119" spans="1:2" x14ac:dyDescent="0.2">
      <c r="A119" s="173"/>
      <c r="B119" s="172"/>
    </row>
    <row r="120" spans="1:2" x14ac:dyDescent="0.2">
      <c r="A120" s="173"/>
      <c r="B120" s="172"/>
    </row>
    <row r="121" spans="1:2" x14ac:dyDescent="0.2">
      <c r="A121" s="173"/>
      <c r="B121" s="172"/>
    </row>
    <row r="122" spans="1:2" x14ac:dyDescent="0.2">
      <c r="A122" s="173"/>
      <c r="B122" s="172"/>
    </row>
  </sheetData>
  <mergeCells count="26">
    <mergeCell ref="C10:J10"/>
    <mergeCell ref="A1:N1"/>
    <mergeCell ref="B5:K5"/>
    <mergeCell ref="C6:F6"/>
    <mergeCell ref="C7:I7"/>
    <mergeCell ref="C9:I9"/>
    <mergeCell ref="C11:I11"/>
    <mergeCell ref="C12:I12"/>
    <mergeCell ref="B13:C15"/>
    <mergeCell ref="D13:D15"/>
    <mergeCell ref="E13:G13"/>
    <mergeCell ref="H13:J13"/>
    <mergeCell ref="K13:K15"/>
    <mergeCell ref="L13:L15"/>
    <mergeCell ref="M13:M15"/>
    <mergeCell ref="P13:Q13"/>
    <mergeCell ref="E14:F14"/>
    <mergeCell ref="G14:G15"/>
    <mergeCell ref="H14:I14"/>
    <mergeCell ref="J14:J15"/>
    <mergeCell ref="C32:D32"/>
    <mergeCell ref="C33:D33"/>
    <mergeCell ref="E33:F33"/>
    <mergeCell ref="H33:I33"/>
    <mergeCell ref="C34:F34"/>
    <mergeCell ref="H34:I34"/>
  </mergeCells>
  <dataValidations count="3">
    <dataValidation allowBlank="1" showErrorMessage="1" promptTitle="Atenção" prompt="Esta célula contém fórmulas e é preenchida automaticamente." sqref="F32 I32" xr:uid="{00000000-0002-0000-0400-000000000000}"/>
    <dataValidation allowBlank="1" showErrorMessage="1" promptTitle="Atenção" sqref="C17:F31 H17:I31" xr:uid="{00000000-0002-0000-0400-000001000000}"/>
    <dataValidation allowBlank="1" showInputMessage="1" showErrorMessage="1" promptTitle="Atenção" prompt="Esta célula contém fórmulas e é preenchida automaticamente." sqref="A2:A3 C11:C12 J17:M31 G17:G31 E32 H32" xr:uid="{00000000-0002-0000-0400-000002000000}"/>
  </dataValidation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tableParts count="1">
    <tablePart r:id="rId1"/>
  </tableParts>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X142"/>
  <sheetViews>
    <sheetView workbookViewId="0"/>
  </sheetViews>
  <sheetFormatPr defaultRowHeight="12.75" x14ac:dyDescent="0.2"/>
  <cols>
    <col min="1" max="1" width="1.140625" style="263" customWidth="1"/>
    <col min="2" max="2" width="23.140625" style="263" customWidth="1"/>
    <col min="3" max="3" width="8.7109375" style="263" customWidth="1"/>
    <col min="4" max="4" width="8.85546875" style="263" customWidth="1"/>
    <col min="5" max="5" width="15.7109375" style="263" customWidth="1"/>
    <col min="6" max="6" width="7.7109375" style="263" customWidth="1"/>
    <col min="7" max="14" width="3.7109375" style="263" customWidth="1"/>
    <col min="15" max="15" width="8" style="263" customWidth="1"/>
    <col min="16" max="16" width="7.7109375" style="263" customWidth="1"/>
    <col min="17" max="17" width="11.28515625" style="208" customWidth="1"/>
    <col min="18" max="18" width="1.28515625" style="214" customWidth="1"/>
    <col min="19" max="19" width="1.42578125" style="250" customWidth="1"/>
    <col min="20" max="20" width="23.140625" style="214" customWidth="1"/>
    <col min="21" max="21" width="8.7109375" style="214" customWidth="1"/>
    <col min="22" max="22" width="8.85546875" style="214" customWidth="1"/>
    <col min="23" max="23" width="15.7109375" style="214" customWidth="1"/>
    <col min="24" max="24" width="7.7109375" style="214" customWidth="1"/>
    <col min="25" max="32" width="3.7109375" style="214" customWidth="1"/>
    <col min="33" max="33" width="8" style="214" customWidth="1"/>
    <col min="34" max="34" width="7.7109375" style="263" customWidth="1"/>
    <col min="35" max="35" width="11.28515625" style="263" customWidth="1"/>
    <col min="36" max="36" width="9.140625" style="263" customWidth="1"/>
    <col min="37" max="16384" width="9.140625" style="263"/>
  </cols>
  <sheetData>
    <row r="1" spans="1:76" s="174" customFormat="1" ht="30.75" customHeight="1" x14ac:dyDescent="0.25">
      <c r="A1" s="488" t="s">
        <v>158</v>
      </c>
      <c r="B1" s="488"/>
      <c r="C1" s="488"/>
      <c r="D1" s="488"/>
      <c r="E1" s="488"/>
      <c r="F1" s="488"/>
      <c r="G1" s="488"/>
      <c r="H1" s="488"/>
      <c r="I1" s="488"/>
      <c r="J1" s="488"/>
      <c r="K1" s="488"/>
      <c r="L1" s="488"/>
      <c r="M1" s="488"/>
      <c r="N1" s="488"/>
      <c r="O1" s="488"/>
      <c r="P1" s="488"/>
      <c r="Q1" s="488"/>
      <c r="S1" s="488" t="s">
        <v>159</v>
      </c>
      <c r="T1" s="488"/>
      <c r="U1" s="488"/>
      <c r="V1" s="488"/>
      <c r="W1" s="488"/>
      <c r="X1" s="488"/>
      <c r="Y1" s="488"/>
      <c r="Z1" s="488"/>
      <c r="AA1" s="488"/>
      <c r="AB1" s="488"/>
      <c r="AC1" s="488"/>
      <c r="AD1" s="488"/>
      <c r="AE1" s="488"/>
      <c r="AF1" s="488"/>
      <c r="AG1" s="488"/>
      <c r="AH1" s="488"/>
      <c r="AI1" s="488"/>
    </row>
    <row r="2" spans="1:76" s="174" customFormat="1" x14ac:dyDescent="0.2">
      <c r="A2" s="175" t="str">
        <f>CONCATENATE(Form_B!$C$4,IF(Form_B!$C$7="",""," - "),Form_B!$C$7)</f>
        <v/>
      </c>
      <c r="B2" s="176"/>
      <c r="C2" s="176"/>
      <c r="D2" s="176"/>
      <c r="E2" s="176"/>
      <c r="F2" s="176"/>
      <c r="G2" s="176"/>
      <c r="H2" s="176"/>
      <c r="I2" s="176"/>
      <c r="J2" s="176"/>
      <c r="K2" s="176"/>
      <c r="L2" s="176"/>
      <c r="M2" s="176"/>
      <c r="N2" s="176"/>
      <c r="O2" s="176"/>
      <c r="P2" s="176"/>
      <c r="Q2" s="177"/>
      <c r="S2" s="175" t="str">
        <f>CONCATENATE(Form_B!$C$4,IF(Form_B!$C$7="",""," - "),Form_B!$C$7)</f>
        <v/>
      </c>
      <c r="T2" s="176"/>
      <c r="U2" s="176"/>
      <c r="V2" s="176"/>
      <c r="W2" s="176"/>
      <c r="X2" s="176"/>
      <c r="Y2" s="176"/>
      <c r="Z2" s="176"/>
      <c r="AA2" s="176"/>
      <c r="AB2" s="176"/>
      <c r="AC2" s="176"/>
      <c r="AD2" s="176"/>
      <c r="AE2" s="176"/>
      <c r="AF2" s="176"/>
      <c r="AG2" s="176"/>
      <c r="AH2" s="176"/>
      <c r="AI2" s="177"/>
    </row>
    <row r="3" spans="1:76" s="183" customFormat="1" ht="13.5" customHeight="1" x14ac:dyDescent="0.2">
      <c r="A3" s="178" t="str">
        <f>CONCATENATE(Form_B!$C$10,IF(Form_B!$C$13="",""," em "),Form_B!$C$13)</f>
        <v/>
      </c>
      <c r="B3" s="179"/>
      <c r="C3" s="180"/>
      <c r="D3" s="181"/>
      <c r="E3" s="181"/>
      <c r="F3" s="182"/>
      <c r="G3" s="181"/>
      <c r="H3" s="181"/>
      <c r="I3" s="181"/>
      <c r="J3" s="181"/>
      <c r="K3" s="181"/>
      <c r="L3" s="181"/>
      <c r="M3" s="181"/>
      <c r="N3" s="181"/>
      <c r="O3" s="181"/>
      <c r="P3" s="182"/>
      <c r="Q3" s="177"/>
      <c r="S3" s="178" t="str">
        <f>CONCATENATE(Form_B!$C$10,IF(Form_B!$C$13="",""," em "),Form_B!$C$13)</f>
        <v/>
      </c>
      <c r="T3" s="179"/>
      <c r="U3" s="180"/>
      <c r="V3" s="181"/>
      <c r="W3" s="181"/>
      <c r="X3" s="182"/>
      <c r="Y3" s="181"/>
      <c r="Z3" s="181"/>
      <c r="AA3" s="181"/>
      <c r="AB3" s="181"/>
      <c r="AC3" s="181"/>
      <c r="AD3" s="181"/>
      <c r="AE3" s="181"/>
      <c r="AF3" s="181"/>
      <c r="AG3" s="181"/>
      <c r="AH3" s="182"/>
      <c r="AI3" s="177"/>
    </row>
    <row r="4" spans="1:76" s="183" customFormat="1" ht="4.5" customHeight="1" x14ac:dyDescent="0.2">
      <c r="A4" s="184"/>
      <c r="B4" s="185"/>
      <c r="C4" s="186"/>
      <c r="D4" s="187"/>
      <c r="E4" s="187"/>
      <c r="F4" s="185"/>
      <c r="G4" s="187"/>
      <c r="H4" s="187"/>
      <c r="I4" s="187"/>
      <c r="J4" s="187"/>
      <c r="K4" s="187"/>
      <c r="L4" s="187"/>
      <c r="M4" s="187"/>
      <c r="N4" s="187"/>
      <c r="O4" s="187"/>
      <c r="P4" s="185"/>
      <c r="Q4" s="188"/>
      <c r="S4" s="184"/>
      <c r="T4" s="185"/>
      <c r="U4" s="186"/>
      <c r="V4" s="187"/>
      <c r="W4" s="187"/>
      <c r="X4" s="185"/>
      <c r="Y4" s="187"/>
      <c r="Z4" s="187"/>
      <c r="AA4" s="187"/>
      <c r="AB4" s="187"/>
      <c r="AC4" s="187"/>
      <c r="AD4" s="187"/>
      <c r="AE4" s="187"/>
      <c r="AF4" s="187"/>
      <c r="AG4" s="187"/>
      <c r="AH4" s="185"/>
      <c r="AI4" s="188"/>
    </row>
    <row r="5" spans="1:76" s="183" customFormat="1" ht="13.9" customHeight="1" x14ac:dyDescent="0.2">
      <c r="A5" s="189"/>
      <c r="B5" s="489" t="s">
        <v>128</v>
      </c>
      <c r="C5" s="489"/>
      <c r="D5" s="489"/>
      <c r="E5" s="489"/>
      <c r="F5" s="489"/>
      <c r="G5" s="489"/>
      <c r="H5" s="489"/>
      <c r="I5" s="489"/>
      <c r="J5" s="489"/>
      <c r="K5" s="489"/>
      <c r="L5" s="489"/>
      <c r="M5" s="489"/>
      <c r="N5" s="489"/>
      <c r="O5" s="489"/>
      <c r="P5" s="489"/>
      <c r="Q5" s="489"/>
      <c r="S5" s="189"/>
      <c r="T5" s="489" t="s">
        <v>128</v>
      </c>
      <c r="U5" s="489"/>
      <c r="V5" s="489"/>
      <c r="W5" s="489"/>
      <c r="X5" s="489"/>
      <c r="Y5" s="489"/>
      <c r="Z5" s="489"/>
      <c r="AA5" s="489"/>
      <c r="AB5" s="489"/>
      <c r="AC5" s="489"/>
      <c r="AD5" s="489"/>
      <c r="AE5" s="489"/>
      <c r="AF5" s="489"/>
      <c r="AG5" s="489"/>
      <c r="AH5" s="489"/>
      <c r="AI5" s="489"/>
    </row>
    <row r="6" spans="1:76" s="183" customFormat="1" x14ac:dyDescent="0.2">
      <c r="A6" s="189"/>
      <c r="B6" s="489"/>
      <c r="C6" s="489"/>
      <c r="D6" s="489"/>
      <c r="E6" s="489"/>
      <c r="F6" s="489"/>
      <c r="G6" s="489"/>
      <c r="H6" s="489"/>
      <c r="I6" s="489"/>
      <c r="J6" s="489"/>
      <c r="K6" s="489"/>
      <c r="L6" s="489"/>
      <c r="M6" s="489"/>
      <c r="N6" s="489"/>
      <c r="O6" s="489"/>
      <c r="P6" s="489"/>
      <c r="Q6" s="489"/>
      <c r="S6" s="189"/>
      <c r="T6" s="489"/>
      <c r="U6" s="489"/>
      <c r="V6" s="489"/>
      <c r="W6" s="489"/>
      <c r="X6" s="489"/>
      <c r="Y6" s="489"/>
      <c r="Z6" s="489"/>
      <c r="AA6" s="489"/>
      <c r="AB6" s="489"/>
      <c r="AC6" s="489"/>
      <c r="AD6" s="489"/>
      <c r="AE6" s="489"/>
      <c r="AF6" s="489"/>
      <c r="AG6" s="489"/>
      <c r="AH6" s="489"/>
      <c r="AI6" s="489"/>
    </row>
    <row r="7" spans="1:76" s="183" customFormat="1" x14ac:dyDescent="0.2">
      <c r="A7" s="189"/>
      <c r="B7" s="464"/>
      <c r="C7" s="464"/>
      <c r="D7" s="190"/>
      <c r="E7" s="190"/>
      <c r="F7" s="191"/>
      <c r="G7" s="190"/>
      <c r="H7" s="190"/>
      <c r="I7" s="190"/>
      <c r="J7" s="190"/>
      <c r="K7" s="190"/>
      <c r="L7" s="190"/>
      <c r="M7" s="190"/>
      <c r="N7" s="190"/>
      <c r="O7" s="191"/>
      <c r="P7" s="191"/>
      <c r="Q7" s="192"/>
      <c r="S7" s="189"/>
      <c r="T7" s="464"/>
      <c r="U7" s="464"/>
      <c r="V7" s="190"/>
      <c r="W7" s="190"/>
      <c r="X7" s="191"/>
      <c r="Y7" s="190"/>
      <c r="Z7" s="190"/>
      <c r="AA7" s="190"/>
      <c r="AB7" s="190"/>
      <c r="AC7" s="190"/>
      <c r="AD7" s="190"/>
      <c r="AE7" s="190"/>
      <c r="AF7" s="190"/>
      <c r="AG7" s="191"/>
      <c r="AH7" s="191"/>
      <c r="AI7" s="192"/>
    </row>
    <row r="8" spans="1:76" s="183" customFormat="1" ht="13.9" customHeight="1" x14ac:dyDescent="0.2">
      <c r="A8" s="189"/>
      <c r="B8" s="483" t="s">
        <v>130</v>
      </c>
      <c r="C8" s="483"/>
      <c r="D8" s="483"/>
      <c r="E8" s="483"/>
      <c r="F8" s="483"/>
      <c r="G8" s="483"/>
      <c r="H8" s="483"/>
      <c r="I8" s="483"/>
      <c r="J8" s="483"/>
      <c r="K8" s="483"/>
      <c r="L8" s="483"/>
      <c r="M8" s="483"/>
      <c r="N8" s="483"/>
      <c r="O8" s="483"/>
      <c r="P8" s="483"/>
      <c r="Q8" s="483"/>
      <c r="S8" s="189"/>
      <c r="T8" s="484" t="s">
        <v>130</v>
      </c>
      <c r="U8" s="484"/>
      <c r="V8" s="484"/>
      <c r="W8" s="484"/>
      <c r="X8" s="484"/>
      <c r="Y8" s="484"/>
      <c r="Z8" s="484"/>
      <c r="AA8" s="484"/>
      <c r="AB8" s="484"/>
      <c r="AC8" s="484"/>
      <c r="AD8" s="484"/>
      <c r="AE8" s="484"/>
      <c r="AF8" s="484"/>
      <c r="AG8" s="484"/>
      <c r="AH8" s="484"/>
      <c r="AI8" s="484"/>
    </row>
    <row r="9" spans="1:76" s="183" customFormat="1" x14ac:dyDescent="0.2">
      <c r="A9" s="189"/>
      <c r="B9" s="485" t="str">
        <f>REPT(Form_C_PA1!$C$10,1)</f>
        <v/>
      </c>
      <c r="C9" s="485"/>
      <c r="D9" s="485"/>
      <c r="E9" s="485"/>
      <c r="F9" s="485"/>
      <c r="G9" s="485"/>
      <c r="H9" s="485"/>
      <c r="I9" s="485"/>
      <c r="J9" s="485"/>
      <c r="K9" s="485"/>
      <c r="L9" s="485"/>
      <c r="M9" s="485"/>
      <c r="N9" s="485"/>
      <c r="O9" s="485"/>
      <c r="P9" s="485"/>
      <c r="Q9" s="485"/>
      <c r="S9" s="189"/>
      <c r="T9" s="486" t="str">
        <f>REPT(Form_C_PA1!$C$10,1)</f>
        <v/>
      </c>
      <c r="U9" s="486"/>
      <c r="V9" s="486"/>
      <c r="W9" s="486"/>
      <c r="X9" s="486"/>
      <c r="Y9" s="486"/>
      <c r="Z9" s="486"/>
      <c r="AA9" s="486"/>
      <c r="AB9" s="486"/>
      <c r="AC9" s="486"/>
      <c r="AD9" s="486"/>
      <c r="AE9" s="486"/>
      <c r="AF9" s="486"/>
      <c r="AG9" s="486"/>
      <c r="AH9" s="486"/>
      <c r="AI9" s="486"/>
    </row>
    <row r="10" spans="1:76" s="183" customFormat="1" ht="13.9" customHeight="1" thickBot="1" x14ac:dyDescent="0.25">
      <c r="A10" s="189"/>
      <c r="B10" s="487"/>
      <c r="C10" s="487"/>
      <c r="D10" s="487"/>
      <c r="E10" s="487"/>
      <c r="F10" s="487"/>
      <c r="G10" s="487"/>
      <c r="H10" s="487"/>
      <c r="I10" s="487"/>
      <c r="J10" s="487"/>
      <c r="K10" s="487"/>
      <c r="L10" s="487"/>
      <c r="M10" s="487"/>
      <c r="N10" s="487"/>
      <c r="O10" s="487"/>
      <c r="P10" s="487"/>
      <c r="Q10" s="487"/>
      <c r="R10" s="193"/>
      <c r="S10" s="189"/>
      <c r="T10" s="461"/>
      <c r="U10" s="461"/>
      <c r="V10" s="461"/>
      <c r="W10" s="461"/>
      <c r="X10" s="461"/>
      <c r="Y10" s="461"/>
      <c r="Z10" s="461"/>
      <c r="AA10" s="461"/>
      <c r="AB10" s="461"/>
      <c r="AC10" s="461"/>
      <c r="AD10" s="461"/>
      <c r="AE10" s="461"/>
      <c r="AF10" s="461"/>
      <c r="AG10" s="461"/>
      <c r="AH10" s="461"/>
      <c r="AI10" s="461"/>
    </row>
    <row r="11" spans="1:76" s="183" customFormat="1" ht="26.45" customHeight="1" thickTop="1" thickBot="1" x14ac:dyDescent="0.25">
      <c r="A11" s="189"/>
      <c r="B11" s="194"/>
      <c r="C11" s="194"/>
      <c r="D11" s="194"/>
      <c r="E11" s="194"/>
      <c r="F11" s="195"/>
      <c r="G11" s="476" t="s">
        <v>160</v>
      </c>
      <c r="H11" s="476"/>
      <c r="I11" s="476"/>
      <c r="J11" s="476"/>
      <c r="K11" s="476"/>
      <c r="L11" s="476"/>
      <c r="M11" s="476"/>
      <c r="N11" s="476"/>
      <c r="O11" s="476"/>
      <c r="P11" s="196"/>
      <c r="Q11" s="194"/>
      <c r="S11" s="189"/>
      <c r="T11" s="194"/>
      <c r="U11" s="194"/>
      <c r="V11" s="194"/>
      <c r="W11" s="194"/>
      <c r="X11" s="197"/>
      <c r="Y11" s="477" t="s">
        <v>160</v>
      </c>
      <c r="Z11" s="477"/>
      <c r="AA11" s="477"/>
      <c r="AB11" s="477"/>
      <c r="AC11" s="477"/>
      <c r="AD11" s="477"/>
      <c r="AE11" s="477"/>
      <c r="AF11" s="477"/>
      <c r="AG11" s="477"/>
      <c r="AH11" s="198"/>
      <c r="AI11" s="194"/>
    </row>
    <row r="12" spans="1:76" s="215" customFormat="1" ht="63" customHeight="1" thickBot="1" x14ac:dyDescent="0.25">
      <c r="A12" s="199"/>
      <c r="B12" s="200" t="s">
        <v>161</v>
      </c>
      <c r="C12" s="201" t="s">
        <v>162</v>
      </c>
      <c r="D12" s="202" t="s">
        <v>163</v>
      </c>
      <c r="E12" s="203" t="s">
        <v>164</v>
      </c>
      <c r="F12" s="204" t="s">
        <v>165</v>
      </c>
      <c r="G12" s="205" t="s">
        <v>166</v>
      </c>
      <c r="H12" s="205" t="s">
        <v>167</v>
      </c>
      <c r="I12" s="205" t="s">
        <v>168</v>
      </c>
      <c r="J12" s="205" t="s">
        <v>169</v>
      </c>
      <c r="K12" s="205" t="s">
        <v>170</v>
      </c>
      <c r="L12" s="205" t="s">
        <v>171</v>
      </c>
      <c r="M12" s="205" t="s">
        <v>172</v>
      </c>
      <c r="N12" s="205" t="s">
        <v>173</v>
      </c>
      <c r="O12" s="206" t="s">
        <v>174</v>
      </c>
      <c r="P12" s="201" t="s">
        <v>175</v>
      </c>
      <c r="Q12" s="207" t="s">
        <v>176</v>
      </c>
      <c r="R12" s="208"/>
      <c r="S12" s="199"/>
      <c r="T12" s="209" t="s">
        <v>161</v>
      </c>
      <c r="U12" s="210" t="s">
        <v>162</v>
      </c>
      <c r="V12" s="210" t="s">
        <v>163</v>
      </c>
      <c r="W12" s="211" t="s">
        <v>164</v>
      </c>
      <c r="X12" s="210" t="s">
        <v>165</v>
      </c>
      <c r="Y12" s="212" t="s">
        <v>166</v>
      </c>
      <c r="Z12" s="212" t="s">
        <v>167</v>
      </c>
      <c r="AA12" s="212" t="s">
        <v>168</v>
      </c>
      <c r="AB12" s="212" t="s">
        <v>169</v>
      </c>
      <c r="AC12" s="212" t="s">
        <v>170</v>
      </c>
      <c r="AD12" s="212" t="s">
        <v>171</v>
      </c>
      <c r="AE12" s="212" t="s">
        <v>172</v>
      </c>
      <c r="AF12" s="212" t="s">
        <v>173</v>
      </c>
      <c r="AG12" s="210" t="s">
        <v>174</v>
      </c>
      <c r="AH12" s="210" t="s">
        <v>175</v>
      </c>
      <c r="AI12" s="213" t="s">
        <v>176</v>
      </c>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row>
    <row r="13" spans="1:76" s="215" customFormat="1" x14ac:dyDescent="0.2">
      <c r="A13" s="199"/>
      <c r="B13" s="216"/>
      <c r="C13" s="216"/>
      <c r="D13" s="216"/>
      <c r="E13" s="216"/>
      <c r="F13" s="217"/>
      <c r="G13" s="218"/>
      <c r="H13" s="218"/>
      <c r="I13" s="218"/>
      <c r="J13" s="218"/>
      <c r="K13" s="218"/>
      <c r="L13" s="218"/>
      <c r="M13" s="218"/>
      <c r="N13" s="218"/>
      <c r="O13" s="219">
        <f t="shared" ref="O13:O53" si="0">SUBTOTAL(109,$G13:$N13)</f>
        <v>0</v>
      </c>
      <c r="P13" s="217"/>
      <c r="Q13" s="216"/>
      <c r="R13" s="208"/>
      <c r="S13" s="199"/>
      <c r="T13" s="220"/>
      <c r="U13" s="220"/>
      <c r="V13" s="220"/>
      <c r="W13" s="220"/>
      <c r="X13" s="221"/>
      <c r="Y13" s="222"/>
      <c r="Z13" s="222"/>
      <c r="AA13" s="222"/>
      <c r="AB13" s="222"/>
      <c r="AC13" s="222"/>
      <c r="AD13" s="222"/>
      <c r="AE13" s="222"/>
      <c r="AF13" s="222"/>
      <c r="AG13" s="223">
        <f t="shared" ref="AG13:AG53" si="1">SUBTOTAL(109,$Y13:$AF13)</f>
        <v>0</v>
      </c>
      <c r="AH13" s="221"/>
      <c r="AI13" s="220"/>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row>
    <row r="14" spans="1:76" s="215" customFormat="1" x14ac:dyDescent="0.2">
      <c r="A14" s="199"/>
      <c r="B14" s="224"/>
      <c r="C14" s="224"/>
      <c r="D14" s="224"/>
      <c r="E14" s="224"/>
      <c r="F14" s="225"/>
      <c r="G14" s="226"/>
      <c r="H14" s="226"/>
      <c r="I14" s="226"/>
      <c r="J14" s="226"/>
      <c r="K14" s="226"/>
      <c r="L14" s="226"/>
      <c r="M14" s="226"/>
      <c r="N14" s="226"/>
      <c r="O14" s="219">
        <f t="shared" si="0"/>
        <v>0</v>
      </c>
      <c r="P14" s="225"/>
      <c r="Q14" s="224"/>
      <c r="R14" s="208"/>
      <c r="S14" s="199"/>
      <c r="T14" s="227"/>
      <c r="U14" s="227"/>
      <c r="V14" s="227"/>
      <c r="W14" s="227"/>
      <c r="X14" s="228"/>
      <c r="Y14" s="229"/>
      <c r="Z14" s="229"/>
      <c r="AA14" s="229"/>
      <c r="AB14" s="229"/>
      <c r="AC14" s="229"/>
      <c r="AD14" s="229"/>
      <c r="AE14" s="229"/>
      <c r="AF14" s="229"/>
      <c r="AG14" s="223">
        <f t="shared" si="1"/>
        <v>0</v>
      </c>
      <c r="AH14" s="228"/>
      <c r="AI14" s="227"/>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row>
    <row r="15" spans="1:76" s="215" customFormat="1" x14ac:dyDescent="0.2">
      <c r="A15" s="199"/>
      <c r="B15" s="224"/>
      <c r="C15" s="224"/>
      <c r="D15" s="224"/>
      <c r="E15" s="224"/>
      <c r="F15" s="225"/>
      <c r="G15" s="226"/>
      <c r="H15" s="226"/>
      <c r="I15" s="226"/>
      <c r="J15" s="226"/>
      <c r="K15" s="226"/>
      <c r="L15" s="226"/>
      <c r="M15" s="226"/>
      <c r="N15" s="226"/>
      <c r="O15" s="219">
        <f t="shared" si="0"/>
        <v>0</v>
      </c>
      <c r="P15" s="225"/>
      <c r="Q15" s="224"/>
      <c r="R15" s="208"/>
      <c r="S15" s="199"/>
      <c r="T15" s="227"/>
      <c r="U15" s="227"/>
      <c r="V15" s="227"/>
      <c r="W15" s="227"/>
      <c r="X15" s="228"/>
      <c r="Y15" s="229"/>
      <c r="Z15" s="229"/>
      <c r="AA15" s="229"/>
      <c r="AB15" s="229"/>
      <c r="AC15" s="229"/>
      <c r="AD15" s="229"/>
      <c r="AE15" s="229"/>
      <c r="AF15" s="229"/>
      <c r="AG15" s="223">
        <f t="shared" si="1"/>
        <v>0</v>
      </c>
      <c r="AH15" s="228"/>
      <c r="AI15" s="227"/>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76" s="215" customFormat="1" ht="12.75" customHeight="1" x14ac:dyDescent="0.2">
      <c r="A16" s="199"/>
      <c r="B16" s="224"/>
      <c r="C16" s="224"/>
      <c r="D16" s="224"/>
      <c r="E16" s="224"/>
      <c r="F16" s="225"/>
      <c r="G16" s="226"/>
      <c r="H16" s="226"/>
      <c r="I16" s="226"/>
      <c r="J16" s="226"/>
      <c r="K16" s="226"/>
      <c r="L16" s="226"/>
      <c r="M16" s="226"/>
      <c r="N16" s="226"/>
      <c r="O16" s="219">
        <f t="shared" si="0"/>
        <v>0</v>
      </c>
      <c r="P16" s="225"/>
      <c r="Q16" s="224"/>
      <c r="R16" s="208"/>
      <c r="S16" s="199"/>
      <c r="T16" s="227"/>
      <c r="U16" s="227"/>
      <c r="V16" s="227"/>
      <c r="W16" s="227"/>
      <c r="X16" s="228"/>
      <c r="Y16" s="229"/>
      <c r="Z16" s="229"/>
      <c r="AA16" s="229"/>
      <c r="AB16" s="229"/>
      <c r="AC16" s="229"/>
      <c r="AD16" s="229"/>
      <c r="AE16" s="229"/>
      <c r="AF16" s="229"/>
      <c r="AG16" s="223">
        <f t="shared" si="1"/>
        <v>0</v>
      </c>
      <c r="AH16" s="228"/>
      <c r="AI16" s="227"/>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s="215" customFormat="1" x14ac:dyDescent="0.2">
      <c r="A17" s="199"/>
      <c r="B17" s="224"/>
      <c r="C17" s="224"/>
      <c r="D17" s="224"/>
      <c r="E17" s="224"/>
      <c r="F17" s="225"/>
      <c r="G17" s="226"/>
      <c r="H17" s="226"/>
      <c r="I17" s="226"/>
      <c r="J17" s="226"/>
      <c r="K17" s="226"/>
      <c r="L17" s="226"/>
      <c r="M17" s="226"/>
      <c r="N17" s="226"/>
      <c r="O17" s="219">
        <f t="shared" si="0"/>
        <v>0</v>
      </c>
      <c r="P17" s="225"/>
      <c r="Q17" s="224"/>
      <c r="R17" s="208"/>
      <c r="S17" s="199"/>
      <c r="T17" s="227"/>
      <c r="U17" s="227"/>
      <c r="V17" s="227"/>
      <c r="W17" s="227"/>
      <c r="X17" s="228"/>
      <c r="Y17" s="229"/>
      <c r="Z17" s="229"/>
      <c r="AA17" s="229"/>
      <c r="AB17" s="229"/>
      <c r="AC17" s="229"/>
      <c r="AD17" s="229"/>
      <c r="AE17" s="229"/>
      <c r="AF17" s="229"/>
      <c r="AG17" s="223">
        <f t="shared" si="1"/>
        <v>0</v>
      </c>
      <c r="AH17" s="228"/>
      <c r="AI17" s="227"/>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s="215" customFormat="1" ht="12.75" customHeight="1" x14ac:dyDescent="0.2">
      <c r="A18" s="199"/>
      <c r="B18" s="224"/>
      <c r="C18" s="224"/>
      <c r="D18" s="224"/>
      <c r="E18" s="224"/>
      <c r="F18" s="225"/>
      <c r="G18" s="226"/>
      <c r="H18" s="226"/>
      <c r="I18" s="226"/>
      <c r="J18" s="226"/>
      <c r="K18" s="226"/>
      <c r="L18" s="226"/>
      <c r="M18" s="226"/>
      <c r="N18" s="226"/>
      <c r="O18" s="219">
        <f t="shared" si="0"/>
        <v>0</v>
      </c>
      <c r="P18" s="225"/>
      <c r="Q18" s="224"/>
      <c r="R18" s="208"/>
      <c r="S18" s="199"/>
      <c r="T18" s="227"/>
      <c r="U18" s="227"/>
      <c r="V18" s="227"/>
      <c r="W18" s="227"/>
      <c r="X18" s="228"/>
      <c r="Y18" s="229"/>
      <c r="Z18" s="229"/>
      <c r="AA18" s="229"/>
      <c r="AB18" s="229"/>
      <c r="AC18" s="229"/>
      <c r="AD18" s="229"/>
      <c r="AE18" s="229"/>
      <c r="AF18" s="229"/>
      <c r="AG18" s="223">
        <f t="shared" si="1"/>
        <v>0</v>
      </c>
      <c r="AH18" s="228"/>
      <c r="AI18" s="227"/>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s="215" customFormat="1" x14ac:dyDescent="0.2">
      <c r="A19" s="199"/>
      <c r="B19" s="224"/>
      <c r="C19" s="224"/>
      <c r="D19" s="224"/>
      <c r="E19" s="224"/>
      <c r="F19" s="225"/>
      <c r="G19" s="226"/>
      <c r="H19" s="226"/>
      <c r="I19" s="226"/>
      <c r="J19" s="226"/>
      <c r="K19" s="226"/>
      <c r="L19" s="226"/>
      <c r="M19" s="226"/>
      <c r="N19" s="226"/>
      <c r="O19" s="219">
        <f t="shared" si="0"/>
        <v>0</v>
      </c>
      <c r="P19" s="225"/>
      <c r="Q19" s="224"/>
      <c r="R19" s="208"/>
      <c r="S19" s="199"/>
      <c r="T19" s="227"/>
      <c r="U19" s="227"/>
      <c r="V19" s="227"/>
      <c r="W19" s="227"/>
      <c r="X19" s="228"/>
      <c r="Y19" s="229"/>
      <c r="Z19" s="229"/>
      <c r="AA19" s="229"/>
      <c r="AB19" s="229"/>
      <c r="AC19" s="229"/>
      <c r="AD19" s="229"/>
      <c r="AE19" s="229"/>
      <c r="AF19" s="229"/>
      <c r="AG19" s="223">
        <f t="shared" si="1"/>
        <v>0</v>
      </c>
      <c r="AH19" s="228"/>
      <c r="AI19" s="227"/>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s="215" customFormat="1" ht="12.75" customHeight="1" x14ac:dyDescent="0.2">
      <c r="A20" s="199"/>
      <c r="B20" s="224"/>
      <c r="C20" s="224"/>
      <c r="D20" s="224"/>
      <c r="E20" s="224"/>
      <c r="F20" s="225"/>
      <c r="G20" s="226"/>
      <c r="H20" s="226"/>
      <c r="I20" s="226"/>
      <c r="J20" s="226"/>
      <c r="K20" s="226"/>
      <c r="L20" s="226"/>
      <c r="M20" s="226"/>
      <c r="N20" s="226"/>
      <c r="O20" s="219">
        <f t="shared" si="0"/>
        <v>0</v>
      </c>
      <c r="P20" s="225"/>
      <c r="Q20" s="224"/>
      <c r="R20" s="208"/>
      <c r="S20" s="199"/>
      <c r="T20" s="227"/>
      <c r="U20" s="227"/>
      <c r="V20" s="227"/>
      <c r="W20" s="227"/>
      <c r="X20" s="228"/>
      <c r="Y20" s="229"/>
      <c r="Z20" s="229"/>
      <c r="AA20" s="229"/>
      <c r="AB20" s="229"/>
      <c r="AC20" s="229"/>
      <c r="AD20" s="229"/>
      <c r="AE20" s="229"/>
      <c r="AF20" s="229"/>
      <c r="AG20" s="223">
        <f t="shared" si="1"/>
        <v>0</v>
      </c>
      <c r="AH20" s="228"/>
      <c r="AI20" s="227"/>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s="215" customFormat="1" x14ac:dyDescent="0.2">
      <c r="A21" s="199"/>
      <c r="B21" s="224"/>
      <c r="C21" s="224"/>
      <c r="D21" s="224"/>
      <c r="E21" s="224"/>
      <c r="F21" s="225"/>
      <c r="G21" s="226"/>
      <c r="H21" s="226"/>
      <c r="I21" s="226"/>
      <c r="J21" s="226"/>
      <c r="K21" s="226"/>
      <c r="L21" s="226"/>
      <c r="M21" s="226"/>
      <c r="N21" s="226"/>
      <c r="O21" s="219">
        <f t="shared" si="0"/>
        <v>0</v>
      </c>
      <c r="P21" s="225"/>
      <c r="Q21" s="224"/>
      <c r="R21" s="208"/>
      <c r="S21" s="199"/>
      <c r="T21" s="227"/>
      <c r="U21" s="227"/>
      <c r="V21" s="227"/>
      <c r="W21" s="227"/>
      <c r="X21" s="228"/>
      <c r="Y21" s="229"/>
      <c r="Z21" s="229"/>
      <c r="AA21" s="229"/>
      <c r="AB21" s="229"/>
      <c r="AC21" s="229"/>
      <c r="AD21" s="229"/>
      <c r="AE21" s="229"/>
      <c r="AF21" s="229"/>
      <c r="AG21" s="223">
        <f t="shared" si="1"/>
        <v>0</v>
      </c>
      <c r="AH21" s="228"/>
      <c r="AI21" s="227"/>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s="215" customFormat="1" x14ac:dyDescent="0.2">
      <c r="A22" s="199"/>
      <c r="B22" s="224"/>
      <c r="C22" s="224"/>
      <c r="D22" s="224"/>
      <c r="E22" s="224"/>
      <c r="F22" s="225"/>
      <c r="G22" s="226"/>
      <c r="H22" s="226"/>
      <c r="I22" s="226"/>
      <c r="J22" s="226"/>
      <c r="K22" s="226"/>
      <c r="L22" s="226"/>
      <c r="M22" s="226"/>
      <c r="N22" s="226"/>
      <c r="O22" s="219">
        <f t="shared" si="0"/>
        <v>0</v>
      </c>
      <c r="P22" s="225"/>
      <c r="Q22" s="224"/>
      <c r="R22" s="208"/>
      <c r="S22" s="199"/>
      <c r="T22" s="227"/>
      <c r="U22" s="227"/>
      <c r="V22" s="227"/>
      <c r="W22" s="227"/>
      <c r="X22" s="228"/>
      <c r="Y22" s="229"/>
      <c r="Z22" s="229"/>
      <c r="AA22" s="229"/>
      <c r="AB22" s="229"/>
      <c r="AC22" s="229"/>
      <c r="AD22" s="229"/>
      <c r="AE22" s="229"/>
      <c r="AF22" s="229"/>
      <c r="AG22" s="223">
        <f t="shared" si="1"/>
        <v>0</v>
      </c>
      <c r="AH22" s="228"/>
      <c r="AI22" s="227"/>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s="215" customFormat="1" x14ac:dyDescent="0.2">
      <c r="A23" s="199"/>
      <c r="B23" s="224"/>
      <c r="C23" s="224"/>
      <c r="D23" s="224"/>
      <c r="E23" s="224"/>
      <c r="F23" s="225"/>
      <c r="G23" s="226"/>
      <c r="H23" s="226"/>
      <c r="I23" s="226"/>
      <c r="J23" s="226"/>
      <c r="K23" s="226"/>
      <c r="L23" s="226"/>
      <c r="M23" s="226"/>
      <c r="N23" s="226"/>
      <c r="O23" s="219">
        <f t="shared" si="0"/>
        <v>0</v>
      </c>
      <c r="P23" s="225"/>
      <c r="Q23" s="224"/>
      <c r="R23" s="208"/>
      <c r="S23" s="199"/>
      <c r="T23" s="227"/>
      <c r="U23" s="227"/>
      <c r="V23" s="227"/>
      <c r="W23" s="227"/>
      <c r="X23" s="228"/>
      <c r="Y23" s="229"/>
      <c r="Z23" s="229"/>
      <c r="AA23" s="229"/>
      <c r="AB23" s="229"/>
      <c r="AC23" s="229"/>
      <c r="AD23" s="229"/>
      <c r="AE23" s="229"/>
      <c r="AF23" s="229"/>
      <c r="AG23" s="223">
        <f t="shared" si="1"/>
        <v>0</v>
      </c>
      <c r="AH23" s="228"/>
      <c r="AI23" s="227"/>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s="215" customFormat="1" x14ac:dyDescent="0.2">
      <c r="A24" s="199"/>
      <c r="B24" s="224"/>
      <c r="C24" s="224"/>
      <c r="D24" s="224"/>
      <c r="E24" s="224"/>
      <c r="F24" s="225"/>
      <c r="G24" s="226"/>
      <c r="H24" s="226"/>
      <c r="I24" s="226"/>
      <c r="J24" s="226"/>
      <c r="K24" s="226"/>
      <c r="L24" s="226"/>
      <c r="M24" s="226"/>
      <c r="N24" s="226"/>
      <c r="O24" s="219">
        <f t="shared" si="0"/>
        <v>0</v>
      </c>
      <c r="P24" s="225"/>
      <c r="Q24" s="224"/>
      <c r="R24" s="208"/>
      <c r="S24" s="199"/>
      <c r="T24" s="227"/>
      <c r="U24" s="227"/>
      <c r="V24" s="227"/>
      <c r="W24" s="227"/>
      <c r="X24" s="228"/>
      <c r="Y24" s="229"/>
      <c r="Z24" s="229"/>
      <c r="AA24" s="229"/>
      <c r="AB24" s="229"/>
      <c r="AC24" s="229"/>
      <c r="AD24" s="229"/>
      <c r="AE24" s="229"/>
      <c r="AF24" s="229"/>
      <c r="AG24" s="223">
        <f t="shared" si="1"/>
        <v>0</v>
      </c>
      <c r="AH24" s="228"/>
      <c r="AI24" s="227"/>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s="215" customFormat="1" x14ac:dyDescent="0.2">
      <c r="A25" s="199"/>
      <c r="B25" s="224"/>
      <c r="C25" s="224"/>
      <c r="D25" s="224"/>
      <c r="E25" s="224"/>
      <c r="F25" s="225"/>
      <c r="G25" s="226"/>
      <c r="H25" s="226"/>
      <c r="I25" s="226"/>
      <c r="J25" s="226"/>
      <c r="K25" s="226"/>
      <c r="L25" s="226"/>
      <c r="M25" s="226"/>
      <c r="N25" s="226"/>
      <c r="O25" s="219">
        <f t="shared" si="0"/>
        <v>0</v>
      </c>
      <c r="P25" s="225"/>
      <c r="Q25" s="224"/>
      <c r="R25" s="208"/>
      <c r="S25" s="199"/>
      <c r="T25" s="227"/>
      <c r="U25" s="227"/>
      <c r="V25" s="227"/>
      <c r="W25" s="227"/>
      <c r="X25" s="228"/>
      <c r="Y25" s="229"/>
      <c r="Z25" s="229"/>
      <c r="AA25" s="229"/>
      <c r="AB25" s="229"/>
      <c r="AC25" s="229"/>
      <c r="AD25" s="229"/>
      <c r="AE25" s="229"/>
      <c r="AF25" s="229"/>
      <c r="AG25" s="223">
        <f t="shared" si="1"/>
        <v>0</v>
      </c>
      <c r="AH25" s="228"/>
      <c r="AI25" s="227"/>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s="215" customFormat="1" x14ac:dyDescent="0.2">
      <c r="A26" s="199"/>
      <c r="B26" s="224"/>
      <c r="C26" s="224"/>
      <c r="D26" s="224"/>
      <c r="E26" s="224"/>
      <c r="F26" s="225"/>
      <c r="G26" s="226"/>
      <c r="H26" s="226"/>
      <c r="I26" s="226"/>
      <c r="J26" s="226"/>
      <c r="K26" s="226"/>
      <c r="L26" s="226"/>
      <c r="M26" s="226"/>
      <c r="N26" s="226"/>
      <c r="O26" s="219">
        <f t="shared" si="0"/>
        <v>0</v>
      </c>
      <c r="P26" s="225"/>
      <c r="Q26" s="224"/>
      <c r="R26" s="208"/>
      <c r="S26" s="199"/>
      <c r="T26" s="227"/>
      <c r="U26" s="227"/>
      <c r="V26" s="227"/>
      <c r="W26" s="227"/>
      <c r="X26" s="228"/>
      <c r="Y26" s="229"/>
      <c r="Z26" s="229"/>
      <c r="AA26" s="229"/>
      <c r="AB26" s="229"/>
      <c r="AC26" s="229"/>
      <c r="AD26" s="229"/>
      <c r="AE26" s="229"/>
      <c r="AF26" s="229"/>
      <c r="AG26" s="223">
        <f t="shared" si="1"/>
        <v>0</v>
      </c>
      <c r="AH26" s="228"/>
      <c r="AI26" s="227"/>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s="215" customFormat="1" x14ac:dyDescent="0.2">
      <c r="A27" s="199"/>
      <c r="B27" s="224"/>
      <c r="C27" s="224"/>
      <c r="D27" s="224"/>
      <c r="E27" s="224"/>
      <c r="F27" s="225"/>
      <c r="G27" s="226"/>
      <c r="H27" s="226"/>
      <c r="I27" s="226"/>
      <c r="J27" s="226"/>
      <c r="K27" s="226"/>
      <c r="L27" s="226"/>
      <c r="M27" s="226"/>
      <c r="N27" s="226"/>
      <c r="O27" s="219">
        <f t="shared" si="0"/>
        <v>0</v>
      </c>
      <c r="P27" s="225"/>
      <c r="Q27" s="224"/>
      <c r="R27" s="208"/>
      <c r="S27" s="199"/>
      <c r="T27" s="227"/>
      <c r="U27" s="227"/>
      <c r="V27" s="227"/>
      <c r="W27" s="227"/>
      <c r="X27" s="228"/>
      <c r="Y27" s="229"/>
      <c r="Z27" s="229"/>
      <c r="AA27" s="229"/>
      <c r="AB27" s="229"/>
      <c r="AC27" s="229"/>
      <c r="AD27" s="229"/>
      <c r="AE27" s="229"/>
      <c r="AF27" s="229"/>
      <c r="AG27" s="223">
        <f t="shared" si="1"/>
        <v>0</v>
      </c>
      <c r="AH27" s="228"/>
      <c r="AI27" s="227"/>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s="215" customFormat="1" x14ac:dyDescent="0.2">
      <c r="A28" s="199"/>
      <c r="B28" s="224"/>
      <c r="C28" s="224"/>
      <c r="D28" s="224"/>
      <c r="E28" s="224"/>
      <c r="F28" s="225"/>
      <c r="G28" s="226"/>
      <c r="H28" s="226"/>
      <c r="I28" s="226"/>
      <c r="J28" s="226"/>
      <c r="K28" s="226"/>
      <c r="L28" s="226"/>
      <c r="M28" s="226"/>
      <c r="N28" s="226"/>
      <c r="O28" s="219">
        <f t="shared" si="0"/>
        <v>0</v>
      </c>
      <c r="P28" s="225"/>
      <c r="Q28" s="224"/>
      <c r="R28" s="208"/>
      <c r="S28" s="199"/>
      <c r="T28" s="227"/>
      <c r="U28" s="227"/>
      <c r="V28" s="227"/>
      <c r="W28" s="227"/>
      <c r="X28" s="228"/>
      <c r="Y28" s="229"/>
      <c r="Z28" s="229"/>
      <c r="AA28" s="229"/>
      <c r="AB28" s="229"/>
      <c r="AC28" s="229"/>
      <c r="AD28" s="229"/>
      <c r="AE28" s="229"/>
      <c r="AF28" s="229"/>
      <c r="AG28" s="223">
        <f t="shared" si="1"/>
        <v>0</v>
      </c>
      <c r="AH28" s="228"/>
      <c r="AI28" s="227"/>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s="215" customFormat="1" x14ac:dyDescent="0.2">
      <c r="A29" s="199"/>
      <c r="B29" s="224"/>
      <c r="C29" s="224"/>
      <c r="D29" s="224"/>
      <c r="E29" s="224"/>
      <c r="F29" s="225"/>
      <c r="G29" s="226"/>
      <c r="H29" s="226"/>
      <c r="I29" s="226"/>
      <c r="J29" s="226"/>
      <c r="K29" s="226"/>
      <c r="L29" s="226"/>
      <c r="M29" s="226"/>
      <c r="N29" s="226"/>
      <c r="O29" s="219">
        <f t="shared" si="0"/>
        <v>0</v>
      </c>
      <c r="P29" s="225"/>
      <c r="Q29" s="224"/>
      <c r="R29" s="208"/>
      <c r="S29" s="199"/>
      <c r="T29" s="227"/>
      <c r="U29" s="227"/>
      <c r="V29" s="227"/>
      <c r="W29" s="227"/>
      <c r="X29" s="228"/>
      <c r="Y29" s="229"/>
      <c r="Z29" s="229"/>
      <c r="AA29" s="229"/>
      <c r="AB29" s="229"/>
      <c r="AC29" s="229"/>
      <c r="AD29" s="229"/>
      <c r="AE29" s="229"/>
      <c r="AF29" s="229"/>
      <c r="AG29" s="223">
        <f t="shared" si="1"/>
        <v>0</v>
      </c>
      <c r="AH29" s="228"/>
      <c r="AI29" s="227"/>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s="215" customFormat="1" x14ac:dyDescent="0.2">
      <c r="A30" s="199"/>
      <c r="B30" s="224"/>
      <c r="C30" s="224"/>
      <c r="D30" s="224"/>
      <c r="E30" s="224"/>
      <c r="F30" s="225"/>
      <c r="G30" s="226"/>
      <c r="H30" s="226"/>
      <c r="I30" s="226"/>
      <c r="J30" s="226"/>
      <c r="K30" s="226"/>
      <c r="L30" s="226"/>
      <c r="M30" s="226"/>
      <c r="N30" s="226"/>
      <c r="O30" s="219">
        <f t="shared" si="0"/>
        <v>0</v>
      </c>
      <c r="P30" s="225"/>
      <c r="Q30" s="224"/>
      <c r="R30" s="208"/>
      <c r="S30" s="199"/>
      <c r="T30" s="227"/>
      <c r="U30" s="227"/>
      <c r="V30" s="227"/>
      <c r="W30" s="227"/>
      <c r="X30" s="228"/>
      <c r="Y30" s="229"/>
      <c r="Z30" s="229"/>
      <c r="AA30" s="229"/>
      <c r="AB30" s="229"/>
      <c r="AC30" s="229"/>
      <c r="AD30" s="229"/>
      <c r="AE30" s="229"/>
      <c r="AF30" s="229"/>
      <c r="AG30" s="223">
        <f t="shared" si="1"/>
        <v>0</v>
      </c>
      <c r="AH30" s="228"/>
      <c r="AI30" s="227"/>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s="215" customFormat="1" x14ac:dyDescent="0.2">
      <c r="A31" s="199"/>
      <c r="B31" s="224"/>
      <c r="C31" s="224"/>
      <c r="D31" s="224"/>
      <c r="E31" s="224"/>
      <c r="F31" s="225"/>
      <c r="G31" s="226"/>
      <c r="H31" s="226"/>
      <c r="I31" s="226"/>
      <c r="J31" s="226"/>
      <c r="K31" s="226"/>
      <c r="L31" s="226"/>
      <c r="M31" s="226"/>
      <c r="N31" s="226"/>
      <c r="O31" s="219">
        <f t="shared" si="0"/>
        <v>0</v>
      </c>
      <c r="P31" s="225"/>
      <c r="Q31" s="224"/>
      <c r="R31" s="208"/>
      <c r="S31" s="199"/>
      <c r="T31" s="227"/>
      <c r="U31" s="227"/>
      <c r="V31" s="227"/>
      <c r="W31" s="227"/>
      <c r="X31" s="228"/>
      <c r="Y31" s="229"/>
      <c r="Z31" s="229"/>
      <c r="AA31" s="229"/>
      <c r="AB31" s="229"/>
      <c r="AC31" s="229"/>
      <c r="AD31" s="229"/>
      <c r="AE31" s="229"/>
      <c r="AF31" s="229"/>
      <c r="AG31" s="223">
        <f t="shared" si="1"/>
        <v>0</v>
      </c>
      <c r="AH31" s="228"/>
      <c r="AI31" s="227"/>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s="215" customFormat="1" x14ac:dyDescent="0.2">
      <c r="A32" s="199"/>
      <c r="B32" s="224"/>
      <c r="C32" s="224"/>
      <c r="D32" s="224"/>
      <c r="E32" s="224"/>
      <c r="F32" s="225"/>
      <c r="G32" s="226"/>
      <c r="H32" s="226"/>
      <c r="I32" s="226"/>
      <c r="J32" s="226"/>
      <c r="K32" s="226"/>
      <c r="L32" s="226"/>
      <c r="M32" s="226"/>
      <c r="N32" s="226"/>
      <c r="O32" s="219">
        <f t="shared" si="0"/>
        <v>0</v>
      </c>
      <c r="P32" s="225"/>
      <c r="Q32" s="224"/>
      <c r="R32" s="208"/>
      <c r="S32" s="199"/>
      <c r="T32" s="227"/>
      <c r="U32" s="227"/>
      <c r="V32" s="227"/>
      <c r="W32" s="227"/>
      <c r="X32" s="228"/>
      <c r="Y32" s="229"/>
      <c r="Z32" s="229"/>
      <c r="AA32" s="229"/>
      <c r="AB32" s="229"/>
      <c r="AC32" s="229"/>
      <c r="AD32" s="229"/>
      <c r="AE32" s="229"/>
      <c r="AF32" s="229"/>
      <c r="AG32" s="223">
        <f t="shared" si="1"/>
        <v>0</v>
      </c>
      <c r="AH32" s="228"/>
      <c r="AI32" s="227"/>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s="215" customFormat="1" x14ac:dyDescent="0.2">
      <c r="A33" s="199"/>
      <c r="B33" s="224"/>
      <c r="C33" s="224"/>
      <c r="D33" s="224"/>
      <c r="E33" s="224"/>
      <c r="F33" s="225"/>
      <c r="G33" s="226"/>
      <c r="H33" s="226"/>
      <c r="I33" s="226"/>
      <c r="J33" s="226"/>
      <c r="K33" s="226"/>
      <c r="L33" s="226"/>
      <c r="M33" s="226"/>
      <c r="N33" s="226"/>
      <c r="O33" s="219">
        <f t="shared" si="0"/>
        <v>0</v>
      </c>
      <c r="P33" s="225"/>
      <c r="Q33" s="224"/>
      <c r="R33" s="208"/>
      <c r="S33" s="199"/>
      <c r="T33" s="227"/>
      <c r="U33" s="227"/>
      <c r="V33" s="227"/>
      <c r="W33" s="227"/>
      <c r="X33" s="228"/>
      <c r="Y33" s="229"/>
      <c r="Z33" s="229"/>
      <c r="AA33" s="229"/>
      <c r="AB33" s="229"/>
      <c r="AC33" s="229"/>
      <c r="AD33" s="229"/>
      <c r="AE33" s="229"/>
      <c r="AF33" s="229"/>
      <c r="AG33" s="223">
        <f t="shared" si="1"/>
        <v>0</v>
      </c>
      <c r="AH33" s="228"/>
      <c r="AI33" s="227"/>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s="215" customFormat="1" x14ac:dyDescent="0.2">
      <c r="A34" s="199"/>
      <c r="B34" s="224"/>
      <c r="C34" s="224"/>
      <c r="D34" s="224"/>
      <c r="E34" s="224"/>
      <c r="F34" s="225"/>
      <c r="G34" s="226"/>
      <c r="H34" s="226"/>
      <c r="I34" s="226"/>
      <c r="J34" s="226"/>
      <c r="K34" s="226"/>
      <c r="L34" s="226"/>
      <c r="M34" s="226"/>
      <c r="N34" s="226"/>
      <c r="O34" s="219">
        <f t="shared" si="0"/>
        <v>0</v>
      </c>
      <c r="P34" s="225"/>
      <c r="Q34" s="224"/>
      <c r="R34" s="208"/>
      <c r="S34" s="199"/>
      <c r="T34" s="227"/>
      <c r="U34" s="227"/>
      <c r="V34" s="227"/>
      <c r="W34" s="227"/>
      <c r="X34" s="228"/>
      <c r="Y34" s="229"/>
      <c r="Z34" s="229"/>
      <c r="AA34" s="229"/>
      <c r="AB34" s="229"/>
      <c r="AC34" s="229"/>
      <c r="AD34" s="229"/>
      <c r="AE34" s="229"/>
      <c r="AF34" s="229"/>
      <c r="AG34" s="223">
        <f t="shared" si="1"/>
        <v>0</v>
      </c>
      <c r="AH34" s="228"/>
      <c r="AI34" s="227"/>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s="215" customFormat="1" x14ac:dyDescent="0.2">
      <c r="A35" s="199"/>
      <c r="B35" s="224"/>
      <c r="C35" s="224"/>
      <c r="D35" s="224"/>
      <c r="E35" s="224"/>
      <c r="F35" s="225"/>
      <c r="G35" s="226"/>
      <c r="H35" s="226"/>
      <c r="I35" s="226"/>
      <c r="J35" s="226"/>
      <c r="K35" s="226"/>
      <c r="L35" s="226"/>
      <c r="M35" s="226"/>
      <c r="N35" s="226"/>
      <c r="O35" s="219">
        <f t="shared" si="0"/>
        <v>0</v>
      </c>
      <c r="P35" s="225"/>
      <c r="Q35" s="224"/>
      <c r="R35" s="208"/>
      <c r="S35" s="199"/>
      <c r="T35" s="227"/>
      <c r="U35" s="227"/>
      <c r="V35" s="227"/>
      <c r="W35" s="227"/>
      <c r="X35" s="228"/>
      <c r="Y35" s="229"/>
      <c r="Z35" s="229"/>
      <c r="AA35" s="229"/>
      <c r="AB35" s="229"/>
      <c r="AC35" s="229"/>
      <c r="AD35" s="229"/>
      <c r="AE35" s="229"/>
      <c r="AF35" s="229"/>
      <c r="AG35" s="223">
        <f t="shared" si="1"/>
        <v>0</v>
      </c>
      <c r="AH35" s="228"/>
      <c r="AI35" s="227"/>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s="215" customFormat="1" x14ac:dyDescent="0.2">
      <c r="A36" s="199"/>
      <c r="B36" s="224"/>
      <c r="C36" s="224"/>
      <c r="D36" s="224"/>
      <c r="E36" s="224"/>
      <c r="F36" s="225"/>
      <c r="G36" s="226"/>
      <c r="H36" s="226"/>
      <c r="I36" s="226"/>
      <c r="J36" s="226"/>
      <c r="K36" s="226"/>
      <c r="L36" s="226"/>
      <c r="M36" s="226"/>
      <c r="N36" s="226"/>
      <c r="O36" s="219">
        <f t="shared" si="0"/>
        <v>0</v>
      </c>
      <c r="P36" s="225"/>
      <c r="Q36" s="224"/>
      <c r="R36" s="208"/>
      <c r="S36" s="199"/>
      <c r="T36" s="227"/>
      <c r="U36" s="227"/>
      <c r="V36" s="227"/>
      <c r="W36" s="227"/>
      <c r="X36" s="228"/>
      <c r="Y36" s="229"/>
      <c r="Z36" s="229"/>
      <c r="AA36" s="229"/>
      <c r="AB36" s="229"/>
      <c r="AC36" s="229"/>
      <c r="AD36" s="229"/>
      <c r="AE36" s="229"/>
      <c r="AF36" s="229"/>
      <c r="AG36" s="223">
        <f t="shared" si="1"/>
        <v>0</v>
      </c>
      <c r="AH36" s="228"/>
      <c r="AI36" s="227"/>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s="215" customFormat="1" x14ac:dyDescent="0.2">
      <c r="A37" s="199"/>
      <c r="B37" s="224"/>
      <c r="C37" s="224"/>
      <c r="D37" s="224"/>
      <c r="E37" s="224"/>
      <c r="F37" s="225"/>
      <c r="G37" s="226"/>
      <c r="H37" s="226"/>
      <c r="I37" s="226"/>
      <c r="J37" s="226"/>
      <c r="K37" s="226"/>
      <c r="L37" s="226"/>
      <c r="M37" s="226"/>
      <c r="N37" s="226"/>
      <c r="O37" s="219">
        <f t="shared" si="0"/>
        <v>0</v>
      </c>
      <c r="P37" s="225"/>
      <c r="Q37" s="224"/>
      <c r="R37" s="208"/>
      <c r="S37" s="199"/>
      <c r="T37" s="227"/>
      <c r="U37" s="227"/>
      <c r="V37" s="227"/>
      <c r="W37" s="227"/>
      <c r="X37" s="228"/>
      <c r="Y37" s="229"/>
      <c r="Z37" s="229"/>
      <c r="AA37" s="229"/>
      <c r="AB37" s="229"/>
      <c r="AC37" s="229"/>
      <c r="AD37" s="229"/>
      <c r="AE37" s="229"/>
      <c r="AF37" s="229"/>
      <c r="AG37" s="223">
        <f t="shared" si="1"/>
        <v>0</v>
      </c>
      <c r="AH37" s="228"/>
      <c r="AI37" s="227"/>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s="215" customFormat="1" x14ac:dyDescent="0.2">
      <c r="A38" s="199"/>
      <c r="B38" s="224"/>
      <c r="C38" s="224"/>
      <c r="D38" s="224"/>
      <c r="E38" s="224"/>
      <c r="F38" s="225"/>
      <c r="G38" s="226"/>
      <c r="H38" s="226"/>
      <c r="I38" s="226"/>
      <c r="J38" s="226"/>
      <c r="K38" s="226"/>
      <c r="L38" s="226"/>
      <c r="M38" s="226"/>
      <c r="N38" s="226"/>
      <c r="O38" s="219">
        <f t="shared" si="0"/>
        <v>0</v>
      </c>
      <c r="P38" s="225"/>
      <c r="Q38" s="224"/>
      <c r="R38" s="208"/>
      <c r="S38" s="199"/>
      <c r="T38" s="227"/>
      <c r="U38" s="227"/>
      <c r="V38" s="227"/>
      <c r="W38" s="227"/>
      <c r="X38" s="228"/>
      <c r="Y38" s="229"/>
      <c r="Z38" s="229"/>
      <c r="AA38" s="229"/>
      <c r="AB38" s="229"/>
      <c r="AC38" s="229"/>
      <c r="AD38" s="229"/>
      <c r="AE38" s="229"/>
      <c r="AF38" s="229"/>
      <c r="AG38" s="223">
        <f t="shared" si="1"/>
        <v>0</v>
      </c>
      <c r="AH38" s="228"/>
      <c r="AI38" s="227"/>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s="215" customFormat="1" x14ac:dyDescent="0.2">
      <c r="A39" s="199"/>
      <c r="B39" s="224"/>
      <c r="C39" s="224"/>
      <c r="D39" s="224"/>
      <c r="E39" s="224"/>
      <c r="F39" s="225"/>
      <c r="G39" s="226"/>
      <c r="H39" s="226"/>
      <c r="I39" s="226"/>
      <c r="J39" s="226"/>
      <c r="K39" s="226"/>
      <c r="L39" s="226"/>
      <c r="M39" s="226"/>
      <c r="N39" s="226"/>
      <c r="O39" s="219">
        <f t="shared" si="0"/>
        <v>0</v>
      </c>
      <c r="P39" s="225"/>
      <c r="Q39" s="224"/>
      <c r="R39" s="208"/>
      <c r="S39" s="199"/>
      <c r="T39" s="227"/>
      <c r="U39" s="227"/>
      <c r="V39" s="227"/>
      <c r="W39" s="227"/>
      <c r="X39" s="228"/>
      <c r="Y39" s="229"/>
      <c r="Z39" s="229"/>
      <c r="AA39" s="229"/>
      <c r="AB39" s="229"/>
      <c r="AC39" s="229"/>
      <c r="AD39" s="229"/>
      <c r="AE39" s="229"/>
      <c r="AF39" s="229"/>
      <c r="AG39" s="223">
        <f t="shared" si="1"/>
        <v>0</v>
      </c>
      <c r="AH39" s="228"/>
      <c r="AI39" s="227"/>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s="214" customFormat="1" x14ac:dyDescent="0.2">
      <c r="A40" s="199"/>
      <c r="B40" s="224"/>
      <c r="C40" s="224"/>
      <c r="D40" s="224"/>
      <c r="E40" s="224"/>
      <c r="F40" s="225"/>
      <c r="G40" s="226"/>
      <c r="H40" s="226"/>
      <c r="I40" s="226"/>
      <c r="J40" s="226"/>
      <c r="K40" s="226"/>
      <c r="L40" s="226"/>
      <c r="M40" s="226"/>
      <c r="N40" s="226"/>
      <c r="O40" s="219">
        <f t="shared" si="0"/>
        <v>0</v>
      </c>
      <c r="P40" s="225"/>
      <c r="Q40" s="224"/>
      <c r="R40" s="208"/>
      <c r="S40" s="199"/>
      <c r="T40" s="227"/>
      <c r="U40" s="227"/>
      <c r="V40" s="227"/>
      <c r="W40" s="227"/>
      <c r="X40" s="228"/>
      <c r="Y40" s="229"/>
      <c r="Z40" s="229"/>
      <c r="AA40" s="229"/>
      <c r="AB40" s="229"/>
      <c r="AC40" s="229"/>
      <c r="AD40" s="229"/>
      <c r="AE40" s="229"/>
      <c r="AF40" s="229"/>
      <c r="AG40" s="223">
        <f t="shared" si="1"/>
        <v>0</v>
      </c>
      <c r="AH40" s="228"/>
      <c r="AI40" s="227"/>
    </row>
    <row r="41" spans="1:76" s="215" customFormat="1" x14ac:dyDescent="0.2">
      <c r="A41" s="199"/>
      <c r="B41" s="224"/>
      <c r="C41" s="224"/>
      <c r="D41" s="224"/>
      <c r="E41" s="224"/>
      <c r="F41" s="225"/>
      <c r="G41" s="226"/>
      <c r="H41" s="226"/>
      <c r="I41" s="226"/>
      <c r="J41" s="226"/>
      <c r="K41" s="226"/>
      <c r="L41" s="226"/>
      <c r="M41" s="226"/>
      <c r="N41" s="226"/>
      <c r="O41" s="219">
        <f t="shared" si="0"/>
        <v>0</v>
      </c>
      <c r="P41" s="225"/>
      <c r="Q41" s="224"/>
      <c r="R41" s="208"/>
      <c r="S41" s="199"/>
      <c r="T41" s="227"/>
      <c r="U41" s="227"/>
      <c r="V41" s="227"/>
      <c r="W41" s="227"/>
      <c r="X41" s="228"/>
      <c r="Y41" s="229"/>
      <c r="Z41" s="229"/>
      <c r="AA41" s="229"/>
      <c r="AB41" s="229"/>
      <c r="AC41" s="229"/>
      <c r="AD41" s="229"/>
      <c r="AE41" s="229"/>
      <c r="AF41" s="229"/>
      <c r="AG41" s="223">
        <f t="shared" si="1"/>
        <v>0</v>
      </c>
      <c r="AH41" s="228"/>
      <c r="AI41" s="227"/>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s="214" customFormat="1" x14ac:dyDescent="0.2">
      <c r="A42" s="199"/>
      <c r="B42" s="224"/>
      <c r="C42" s="224"/>
      <c r="D42" s="224"/>
      <c r="E42" s="224"/>
      <c r="F42" s="225"/>
      <c r="G42" s="226"/>
      <c r="H42" s="226"/>
      <c r="I42" s="226"/>
      <c r="J42" s="226"/>
      <c r="K42" s="226"/>
      <c r="L42" s="226"/>
      <c r="M42" s="226"/>
      <c r="N42" s="226"/>
      <c r="O42" s="219">
        <f t="shared" si="0"/>
        <v>0</v>
      </c>
      <c r="P42" s="225"/>
      <c r="Q42" s="224"/>
      <c r="R42" s="208"/>
      <c r="S42" s="199"/>
      <c r="T42" s="227"/>
      <c r="U42" s="227"/>
      <c r="V42" s="227"/>
      <c r="W42" s="227"/>
      <c r="X42" s="228"/>
      <c r="Y42" s="229"/>
      <c r="Z42" s="229"/>
      <c r="AA42" s="229"/>
      <c r="AB42" s="229"/>
      <c r="AC42" s="229"/>
      <c r="AD42" s="229"/>
      <c r="AE42" s="229"/>
      <c r="AF42" s="229"/>
      <c r="AG42" s="223">
        <f t="shared" si="1"/>
        <v>0</v>
      </c>
      <c r="AH42" s="228"/>
      <c r="AI42" s="227"/>
    </row>
    <row r="43" spans="1:76" s="214" customFormat="1" x14ac:dyDescent="0.2">
      <c r="A43" s="199"/>
      <c r="B43" s="224"/>
      <c r="C43" s="224"/>
      <c r="D43" s="224"/>
      <c r="E43" s="224"/>
      <c r="F43" s="225"/>
      <c r="G43" s="226"/>
      <c r="H43" s="226"/>
      <c r="I43" s="226"/>
      <c r="J43" s="226"/>
      <c r="K43" s="226"/>
      <c r="L43" s="226"/>
      <c r="M43" s="226"/>
      <c r="N43" s="226"/>
      <c r="O43" s="219">
        <f t="shared" si="0"/>
        <v>0</v>
      </c>
      <c r="P43" s="225"/>
      <c r="Q43" s="224"/>
      <c r="R43" s="208"/>
      <c r="S43" s="199"/>
      <c r="T43" s="227"/>
      <c r="U43" s="227"/>
      <c r="V43" s="227"/>
      <c r="W43" s="227"/>
      <c r="X43" s="228"/>
      <c r="Y43" s="229"/>
      <c r="Z43" s="229"/>
      <c r="AA43" s="229"/>
      <c r="AB43" s="229"/>
      <c r="AC43" s="229"/>
      <c r="AD43" s="229"/>
      <c r="AE43" s="229"/>
      <c r="AF43" s="229"/>
      <c r="AG43" s="223">
        <f t="shared" si="1"/>
        <v>0</v>
      </c>
      <c r="AH43" s="228"/>
      <c r="AI43" s="227"/>
    </row>
    <row r="44" spans="1:76" s="214" customFormat="1" x14ac:dyDescent="0.2">
      <c r="A44" s="199"/>
      <c r="B44" s="224"/>
      <c r="C44" s="224"/>
      <c r="D44" s="224"/>
      <c r="E44" s="224"/>
      <c r="F44" s="225"/>
      <c r="G44" s="226"/>
      <c r="H44" s="226"/>
      <c r="I44" s="226"/>
      <c r="J44" s="226"/>
      <c r="K44" s="226"/>
      <c r="L44" s="226"/>
      <c r="M44" s="226"/>
      <c r="N44" s="226"/>
      <c r="O44" s="219">
        <f t="shared" si="0"/>
        <v>0</v>
      </c>
      <c r="P44" s="225"/>
      <c r="Q44" s="224"/>
      <c r="S44" s="199"/>
      <c r="T44" s="227"/>
      <c r="U44" s="227"/>
      <c r="V44" s="227"/>
      <c r="W44" s="227"/>
      <c r="X44" s="228"/>
      <c r="Y44" s="229"/>
      <c r="Z44" s="229"/>
      <c r="AA44" s="229"/>
      <c r="AB44" s="229"/>
      <c r="AC44" s="229"/>
      <c r="AD44" s="229"/>
      <c r="AE44" s="229"/>
      <c r="AF44" s="229"/>
      <c r="AG44" s="223">
        <f t="shared" si="1"/>
        <v>0</v>
      </c>
      <c r="AH44" s="228"/>
      <c r="AI44" s="227"/>
    </row>
    <row r="45" spans="1:76" s="214" customFormat="1" x14ac:dyDescent="0.2">
      <c r="A45" s="199"/>
      <c r="B45" s="224"/>
      <c r="C45" s="224"/>
      <c r="D45" s="224"/>
      <c r="E45" s="224"/>
      <c r="F45" s="225"/>
      <c r="G45" s="226"/>
      <c r="H45" s="226"/>
      <c r="I45" s="226"/>
      <c r="J45" s="226"/>
      <c r="K45" s="226"/>
      <c r="L45" s="226"/>
      <c r="M45" s="226"/>
      <c r="N45" s="226"/>
      <c r="O45" s="219">
        <f t="shared" si="0"/>
        <v>0</v>
      </c>
      <c r="P45" s="225"/>
      <c r="Q45" s="224"/>
      <c r="S45" s="199"/>
      <c r="T45" s="227"/>
      <c r="U45" s="227"/>
      <c r="V45" s="227"/>
      <c r="W45" s="227"/>
      <c r="X45" s="228"/>
      <c r="Y45" s="229"/>
      <c r="Z45" s="229"/>
      <c r="AA45" s="229"/>
      <c r="AB45" s="229"/>
      <c r="AC45" s="229"/>
      <c r="AD45" s="229"/>
      <c r="AE45" s="229"/>
      <c r="AF45" s="229"/>
      <c r="AG45" s="223">
        <f t="shared" si="1"/>
        <v>0</v>
      </c>
      <c r="AH45" s="228"/>
      <c r="AI45" s="227"/>
    </row>
    <row r="46" spans="1:76" s="214" customFormat="1" x14ac:dyDescent="0.2">
      <c r="B46" s="224"/>
      <c r="C46" s="224"/>
      <c r="D46" s="224"/>
      <c r="E46" s="224"/>
      <c r="F46" s="225"/>
      <c r="G46" s="226"/>
      <c r="H46" s="226"/>
      <c r="I46" s="226"/>
      <c r="J46" s="226"/>
      <c r="K46" s="226"/>
      <c r="L46" s="226"/>
      <c r="M46" s="226"/>
      <c r="N46" s="226"/>
      <c r="O46" s="219">
        <f t="shared" si="0"/>
        <v>0</v>
      </c>
      <c r="P46" s="225"/>
      <c r="Q46" s="224"/>
      <c r="T46" s="227"/>
      <c r="U46" s="227"/>
      <c r="V46" s="227"/>
      <c r="W46" s="227"/>
      <c r="X46" s="228"/>
      <c r="Y46" s="229"/>
      <c r="Z46" s="229"/>
      <c r="AA46" s="229"/>
      <c r="AB46" s="229"/>
      <c r="AC46" s="229"/>
      <c r="AD46" s="229"/>
      <c r="AE46" s="229"/>
      <c r="AF46" s="229"/>
      <c r="AG46" s="223">
        <f t="shared" si="1"/>
        <v>0</v>
      </c>
      <c r="AH46" s="228"/>
      <c r="AI46" s="227"/>
    </row>
    <row r="47" spans="1:76" s="214" customFormat="1" x14ac:dyDescent="0.2">
      <c r="B47" s="224"/>
      <c r="C47" s="224"/>
      <c r="D47" s="224"/>
      <c r="E47" s="224"/>
      <c r="F47" s="225"/>
      <c r="G47" s="226"/>
      <c r="H47" s="226"/>
      <c r="I47" s="226"/>
      <c r="J47" s="226"/>
      <c r="K47" s="226"/>
      <c r="L47" s="226"/>
      <c r="M47" s="226"/>
      <c r="N47" s="226"/>
      <c r="O47" s="219">
        <f t="shared" si="0"/>
        <v>0</v>
      </c>
      <c r="P47" s="225"/>
      <c r="Q47" s="224"/>
      <c r="T47" s="227"/>
      <c r="U47" s="227"/>
      <c r="V47" s="227"/>
      <c r="W47" s="227"/>
      <c r="X47" s="228"/>
      <c r="Y47" s="229"/>
      <c r="Z47" s="229"/>
      <c r="AA47" s="229"/>
      <c r="AB47" s="229"/>
      <c r="AC47" s="229"/>
      <c r="AD47" s="229"/>
      <c r="AE47" s="229"/>
      <c r="AF47" s="229"/>
      <c r="AG47" s="223">
        <f t="shared" si="1"/>
        <v>0</v>
      </c>
      <c r="AH47" s="228"/>
      <c r="AI47" s="227"/>
    </row>
    <row r="48" spans="1:76" s="214" customFormat="1" x14ac:dyDescent="0.2">
      <c r="B48" s="224"/>
      <c r="C48" s="224"/>
      <c r="D48" s="224"/>
      <c r="E48" s="224"/>
      <c r="F48" s="225"/>
      <c r="G48" s="226"/>
      <c r="H48" s="226"/>
      <c r="I48" s="226"/>
      <c r="J48" s="226"/>
      <c r="K48" s="226"/>
      <c r="L48" s="226"/>
      <c r="M48" s="226"/>
      <c r="N48" s="226"/>
      <c r="O48" s="219">
        <f t="shared" si="0"/>
        <v>0</v>
      </c>
      <c r="P48" s="225"/>
      <c r="Q48" s="224"/>
      <c r="T48" s="227"/>
      <c r="U48" s="227"/>
      <c r="V48" s="227"/>
      <c r="W48" s="227"/>
      <c r="X48" s="228"/>
      <c r="Y48" s="229"/>
      <c r="Z48" s="229"/>
      <c r="AA48" s="229"/>
      <c r="AB48" s="229"/>
      <c r="AC48" s="229"/>
      <c r="AD48" s="229"/>
      <c r="AE48" s="229"/>
      <c r="AF48" s="229"/>
      <c r="AG48" s="223">
        <f t="shared" si="1"/>
        <v>0</v>
      </c>
      <c r="AH48" s="228"/>
      <c r="AI48" s="227"/>
    </row>
    <row r="49" spans="2:35" s="214" customFormat="1" x14ac:dyDescent="0.2">
      <c r="B49" s="224"/>
      <c r="C49" s="224"/>
      <c r="D49" s="224"/>
      <c r="E49" s="224"/>
      <c r="F49" s="225"/>
      <c r="G49" s="226"/>
      <c r="H49" s="226"/>
      <c r="I49" s="226"/>
      <c r="J49" s="226"/>
      <c r="K49" s="226"/>
      <c r="L49" s="226"/>
      <c r="M49" s="226"/>
      <c r="N49" s="226"/>
      <c r="O49" s="219">
        <f t="shared" si="0"/>
        <v>0</v>
      </c>
      <c r="P49" s="225"/>
      <c r="Q49" s="224"/>
      <c r="T49" s="227"/>
      <c r="U49" s="227"/>
      <c r="V49" s="227"/>
      <c r="W49" s="227"/>
      <c r="X49" s="228"/>
      <c r="Y49" s="229"/>
      <c r="Z49" s="229"/>
      <c r="AA49" s="229"/>
      <c r="AB49" s="229"/>
      <c r="AC49" s="229"/>
      <c r="AD49" s="229"/>
      <c r="AE49" s="229"/>
      <c r="AF49" s="229"/>
      <c r="AG49" s="223">
        <f t="shared" si="1"/>
        <v>0</v>
      </c>
      <c r="AH49" s="228"/>
      <c r="AI49" s="227"/>
    </row>
    <row r="50" spans="2:35" s="214" customFormat="1" x14ac:dyDescent="0.2">
      <c r="B50" s="224"/>
      <c r="C50" s="224"/>
      <c r="D50" s="224"/>
      <c r="E50" s="224"/>
      <c r="F50" s="225"/>
      <c r="G50" s="226"/>
      <c r="H50" s="226"/>
      <c r="I50" s="226"/>
      <c r="J50" s="226"/>
      <c r="K50" s="226"/>
      <c r="L50" s="226"/>
      <c r="M50" s="226"/>
      <c r="N50" s="226"/>
      <c r="O50" s="219">
        <f t="shared" si="0"/>
        <v>0</v>
      </c>
      <c r="P50" s="225"/>
      <c r="Q50" s="224"/>
      <c r="T50" s="227"/>
      <c r="U50" s="227"/>
      <c r="V50" s="227"/>
      <c r="W50" s="227"/>
      <c r="X50" s="228"/>
      <c r="Y50" s="229"/>
      <c r="Z50" s="229"/>
      <c r="AA50" s="229"/>
      <c r="AB50" s="229"/>
      <c r="AC50" s="229"/>
      <c r="AD50" s="229"/>
      <c r="AE50" s="229"/>
      <c r="AF50" s="229"/>
      <c r="AG50" s="223">
        <f t="shared" si="1"/>
        <v>0</v>
      </c>
      <c r="AH50" s="228"/>
      <c r="AI50" s="227"/>
    </row>
    <row r="51" spans="2:35" s="214" customFormat="1" x14ac:dyDescent="0.2">
      <c r="B51" s="224"/>
      <c r="C51" s="224"/>
      <c r="D51" s="224"/>
      <c r="E51" s="224"/>
      <c r="F51" s="225"/>
      <c r="G51" s="226"/>
      <c r="H51" s="226"/>
      <c r="I51" s="226"/>
      <c r="J51" s="226"/>
      <c r="K51" s="226"/>
      <c r="L51" s="226"/>
      <c r="M51" s="226"/>
      <c r="N51" s="226"/>
      <c r="O51" s="219">
        <f t="shared" si="0"/>
        <v>0</v>
      </c>
      <c r="P51" s="225"/>
      <c r="Q51" s="224"/>
      <c r="T51" s="227"/>
      <c r="U51" s="227"/>
      <c r="V51" s="227"/>
      <c r="W51" s="227"/>
      <c r="X51" s="228"/>
      <c r="Y51" s="229"/>
      <c r="Z51" s="229"/>
      <c r="AA51" s="229"/>
      <c r="AB51" s="229"/>
      <c r="AC51" s="229"/>
      <c r="AD51" s="229"/>
      <c r="AE51" s="229"/>
      <c r="AF51" s="229"/>
      <c r="AG51" s="223">
        <f t="shared" si="1"/>
        <v>0</v>
      </c>
      <c r="AH51" s="228"/>
      <c r="AI51" s="227"/>
    </row>
    <row r="52" spans="2:35" s="214" customFormat="1" x14ac:dyDescent="0.2">
      <c r="B52" s="224"/>
      <c r="C52" s="224"/>
      <c r="D52" s="224"/>
      <c r="E52" s="224"/>
      <c r="F52" s="225"/>
      <c r="G52" s="226"/>
      <c r="H52" s="226"/>
      <c r="I52" s="226"/>
      <c r="J52" s="226"/>
      <c r="K52" s="226"/>
      <c r="L52" s="226"/>
      <c r="M52" s="226"/>
      <c r="N52" s="226"/>
      <c r="O52" s="219">
        <f t="shared" si="0"/>
        <v>0</v>
      </c>
      <c r="P52" s="225"/>
      <c r="Q52" s="224"/>
      <c r="T52" s="227"/>
      <c r="U52" s="227"/>
      <c r="V52" s="227"/>
      <c r="W52" s="227"/>
      <c r="X52" s="228"/>
      <c r="Y52" s="229"/>
      <c r="Z52" s="229"/>
      <c r="AA52" s="229"/>
      <c r="AB52" s="229"/>
      <c r="AC52" s="229"/>
      <c r="AD52" s="229"/>
      <c r="AE52" s="229"/>
      <c r="AF52" s="229"/>
      <c r="AG52" s="223">
        <f t="shared" si="1"/>
        <v>0</v>
      </c>
      <c r="AH52" s="228"/>
      <c r="AI52" s="227"/>
    </row>
    <row r="53" spans="2:35" s="214" customFormat="1" x14ac:dyDescent="0.2">
      <c r="B53" s="230"/>
      <c r="C53" s="230"/>
      <c r="D53" s="230"/>
      <c r="E53" s="230"/>
      <c r="F53" s="231"/>
      <c r="G53" s="232"/>
      <c r="H53" s="232"/>
      <c r="I53" s="232"/>
      <c r="J53" s="232"/>
      <c r="K53" s="232"/>
      <c r="L53" s="232"/>
      <c r="M53" s="232"/>
      <c r="N53" s="232"/>
      <c r="O53" s="233">
        <f t="shared" si="0"/>
        <v>0</v>
      </c>
      <c r="P53" s="231"/>
      <c r="Q53" s="230"/>
      <c r="T53" s="234"/>
      <c r="U53" s="234"/>
      <c r="V53" s="234"/>
      <c r="W53" s="234"/>
      <c r="X53" s="235"/>
      <c r="Y53" s="236"/>
      <c r="Z53" s="236"/>
      <c r="AA53" s="236"/>
      <c r="AB53" s="236"/>
      <c r="AC53" s="236"/>
      <c r="AD53" s="236"/>
      <c r="AE53" s="236"/>
      <c r="AF53" s="236"/>
      <c r="AG53" s="237">
        <f t="shared" si="1"/>
        <v>0</v>
      </c>
      <c r="AH53" s="235"/>
      <c r="AI53" s="234"/>
    </row>
    <row r="54" spans="2:35" s="214" customFormat="1" ht="12.75" customHeight="1" x14ac:dyDescent="0.2">
      <c r="B54" s="238"/>
      <c r="C54" s="238"/>
      <c r="D54" s="239"/>
      <c r="E54" s="239"/>
      <c r="F54" s="240">
        <f>SUM(F13:F53)</f>
        <v>0</v>
      </c>
      <c r="G54" s="239"/>
      <c r="H54" s="239"/>
      <c r="I54" s="239"/>
      <c r="J54" s="239"/>
      <c r="K54" s="239"/>
      <c r="L54" s="239"/>
      <c r="M54" s="239"/>
      <c r="N54" s="239"/>
      <c r="O54" s="241">
        <f>SUM(O13:O53)</f>
        <v>0</v>
      </c>
      <c r="P54" s="241">
        <f>SUM(P13:P53)</f>
        <v>0</v>
      </c>
      <c r="Q54" s="239"/>
      <c r="T54" s="242"/>
      <c r="U54" s="242"/>
      <c r="V54" s="243"/>
      <c r="W54" s="243"/>
      <c r="X54" s="244">
        <f>SUM(X13:X53)</f>
        <v>0</v>
      </c>
      <c r="Y54" s="243"/>
      <c r="Z54" s="243"/>
      <c r="AA54" s="243"/>
      <c r="AB54" s="243"/>
      <c r="AC54" s="243"/>
      <c r="AD54" s="243"/>
      <c r="AE54" s="243"/>
      <c r="AF54" s="243"/>
      <c r="AG54" s="245">
        <f>SUM(AG13:AG53)</f>
        <v>0</v>
      </c>
      <c r="AH54" s="245">
        <f>SUM(AH13:AH53)</f>
        <v>0</v>
      </c>
      <c r="AI54" s="243"/>
    </row>
    <row r="55" spans="2:35" s="214" customFormat="1" x14ac:dyDescent="0.2">
      <c r="B55" s="246" t="s">
        <v>177</v>
      </c>
      <c r="C55" s="246"/>
      <c r="D55" s="246"/>
      <c r="E55" s="246"/>
      <c r="F55" s="246"/>
      <c r="G55" s="246"/>
      <c r="H55" s="246"/>
      <c r="I55" s="246"/>
      <c r="J55" s="246"/>
      <c r="K55" s="246"/>
      <c r="L55" s="246"/>
      <c r="M55" s="246"/>
      <c r="N55" s="246"/>
      <c r="O55" s="246"/>
      <c r="P55" s="246"/>
      <c r="S55" s="247"/>
      <c r="T55" s="246" t="s">
        <v>177</v>
      </c>
      <c r="U55" s="248"/>
      <c r="V55" s="248"/>
      <c r="W55" s="249"/>
      <c r="Y55" s="249"/>
      <c r="Z55" s="249"/>
      <c r="AA55" s="249"/>
      <c r="AB55" s="248"/>
    </row>
    <row r="56" spans="2:35" s="214" customFormat="1" x14ac:dyDescent="0.2">
      <c r="B56" s="246" t="s">
        <v>178</v>
      </c>
      <c r="C56" s="246"/>
      <c r="D56" s="246"/>
      <c r="E56" s="246"/>
      <c r="F56" s="246"/>
      <c r="G56" s="246"/>
      <c r="H56" s="246"/>
      <c r="I56" s="246"/>
      <c r="J56" s="246"/>
      <c r="K56" s="246"/>
      <c r="L56" s="246"/>
      <c r="M56" s="246"/>
      <c r="N56" s="246"/>
      <c r="O56" s="246"/>
      <c r="P56" s="246"/>
      <c r="S56" s="247"/>
      <c r="T56" s="246" t="s">
        <v>178</v>
      </c>
      <c r="U56" s="248"/>
      <c r="V56" s="248"/>
      <c r="W56" s="249"/>
      <c r="Y56" s="249"/>
      <c r="Z56" s="249"/>
      <c r="AA56" s="249"/>
      <c r="AB56" s="248"/>
    </row>
    <row r="57" spans="2:35" s="214" customFormat="1" ht="13.15" customHeight="1" x14ac:dyDescent="0.2">
      <c r="B57" s="246" t="s">
        <v>179</v>
      </c>
      <c r="C57" s="246"/>
      <c r="D57" s="246"/>
      <c r="E57" s="246"/>
      <c r="F57" s="246"/>
      <c r="G57" s="246"/>
      <c r="H57" s="246"/>
      <c r="I57" s="246"/>
      <c r="J57" s="246"/>
      <c r="K57" s="246"/>
      <c r="L57" s="246"/>
      <c r="M57" s="246"/>
      <c r="N57" s="246"/>
      <c r="O57" s="246"/>
      <c r="P57" s="246"/>
      <c r="S57" s="247"/>
      <c r="T57" s="246" t="s">
        <v>179</v>
      </c>
      <c r="U57" s="248"/>
      <c r="V57" s="248"/>
      <c r="W57" s="249"/>
      <c r="Y57" s="249"/>
      <c r="Z57" s="249"/>
      <c r="AA57" s="249"/>
      <c r="AB57" s="248"/>
    </row>
    <row r="58" spans="2:35" s="214" customFormat="1" x14ac:dyDescent="0.2">
      <c r="B58" s="246" t="s">
        <v>180</v>
      </c>
      <c r="C58" s="246"/>
      <c r="D58" s="246"/>
      <c r="E58" s="246"/>
      <c r="F58" s="246"/>
      <c r="G58" s="246"/>
      <c r="H58" s="246"/>
      <c r="I58" s="246"/>
      <c r="J58" s="246"/>
      <c r="K58" s="246"/>
      <c r="L58" s="246"/>
      <c r="M58" s="246"/>
      <c r="N58" s="246"/>
      <c r="O58" s="246"/>
      <c r="P58" s="246"/>
      <c r="S58" s="250"/>
      <c r="T58" s="246" t="s">
        <v>180</v>
      </c>
    </row>
    <row r="59" spans="2:35" s="214" customFormat="1" x14ac:dyDescent="0.2">
      <c r="B59" s="246" t="s">
        <v>181</v>
      </c>
      <c r="C59" s="246"/>
      <c r="D59" s="246"/>
      <c r="E59" s="246"/>
      <c r="F59" s="246"/>
      <c r="G59" s="246"/>
      <c r="H59" s="246"/>
      <c r="I59" s="246"/>
      <c r="J59" s="246"/>
      <c r="K59" s="246"/>
      <c r="L59" s="246"/>
      <c r="M59" s="246"/>
      <c r="N59" s="246"/>
      <c r="O59" s="246"/>
      <c r="P59" s="246"/>
      <c r="S59" s="250"/>
      <c r="T59" s="246" t="s">
        <v>181</v>
      </c>
    </row>
    <row r="60" spans="2:35" s="214" customFormat="1" x14ac:dyDescent="0.2">
      <c r="Q60" s="208"/>
      <c r="S60" s="250"/>
    </row>
    <row r="61" spans="2:35" s="214" customFormat="1" ht="15.75" x14ac:dyDescent="0.25">
      <c r="B61" s="478" t="s">
        <v>182</v>
      </c>
      <c r="C61" s="478"/>
      <c r="D61" s="478"/>
      <c r="E61" s="478"/>
      <c r="F61" s="478"/>
      <c r="G61" s="478"/>
      <c r="H61" s="478"/>
      <c r="I61" s="478"/>
      <c r="J61" s="478"/>
      <c r="K61" s="478"/>
      <c r="L61" s="478"/>
      <c r="M61" s="478"/>
      <c r="N61" s="478"/>
      <c r="O61" s="478"/>
      <c r="P61" s="478"/>
      <c r="Q61" s="478"/>
    </row>
    <row r="62" spans="2:35" s="214" customFormat="1" x14ac:dyDescent="0.2">
      <c r="B62" s="251"/>
      <c r="C62" s="252"/>
      <c r="D62" s="253"/>
      <c r="E62" s="253"/>
      <c r="F62" s="253"/>
      <c r="G62" s="254"/>
      <c r="H62" s="479" t="s">
        <v>183</v>
      </c>
      <c r="I62" s="479"/>
      <c r="J62" s="479"/>
      <c r="K62" s="479"/>
      <c r="L62" s="479"/>
      <c r="M62" s="479"/>
      <c r="N62" s="479"/>
      <c r="O62" s="479"/>
      <c r="P62" s="479"/>
      <c r="Q62" s="479"/>
    </row>
    <row r="63" spans="2:35" s="214" customFormat="1" x14ac:dyDescent="0.2">
      <c r="B63" s="480" t="s">
        <v>184</v>
      </c>
      <c r="C63" s="480"/>
      <c r="D63" s="480"/>
      <c r="E63" s="480"/>
      <c r="F63" s="480"/>
      <c r="G63" s="255">
        <f>O54</f>
        <v>0</v>
      </c>
      <c r="H63" s="481" t="e">
        <f>((G64/G63)-1)</f>
        <v>#DIV/0!</v>
      </c>
      <c r="I63" s="481"/>
      <c r="J63" s="481"/>
      <c r="K63" s="481"/>
      <c r="L63" s="481"/>
      <c r="M63" s="481"/>
      <c r="N63" s="481"/>
      <c r="O63" s="481"/>
      <c r="P63" s="481"/>
      <c r="Q63" s="481"/>
    </row>
    <row r="64" spans="2:35" s="214" customFormat="1" x14ac:dyDescent="0.2">
      <c r="B64" s="482" t="s">
        <v>185</v>
      </c>
      <c r="C64" s="482"/>
      <c r="D64" s="482"/>
      <c r="E64" s="482"/>
      <c r="F64" s="482"/>
      <c r="G64" s="256">
        <f>AG54</f>
        <v>0</v>
      </c>
      <c r="H64" s="481"/>
      <c r="I64" s="481"/>
      <c r="J64" s="481"/>
      <c r="K64" s="481"/>
      <c r="L64" s="481"/>
      <c r="M64" s="481"/>
      <c r="N64" s="481"/>
      <c r="O64" s="481"/>
      <c r="P64" s="481"/>
      <c r="Q64" s="481"/>
    </row>
    <row r="65" spans="1:19" s="214" customFormat="1" x14ac:dyDescent="0.2">
      <c r="B65" s="257" t="str">
        <f>IF(ISERROR(H63),"",IF(OR(Form_A!I69="a)",ISBLANK(Form_A!I69))*OR(H63&gt;=15.5%,H63&lt;=-15.5%),Valores!B4,""))</f>
        <v/>
      </c>
      <c r="C65" s="258"/>
      <c r="D65" s="258"/>
      <c r="E65" s="258"/>
      <c r="F65" s="258"/>
      <c r="G65" s="258"/>
      <c r="H65" s="258"/>
      <c r="I65" s="258"/>
      <c r="J65" s="258"/>
      <c r="K65" s="258"/>
      <c r="L65" s="258"/>
      <c r="M65" s="258"/>
      <c r="N65" s="258"/>
      <c r="O65" s="258"/>
    </row>
    <row r="66" spans="1:19" s="214" customFormat="1" x14ac:dyDescent="0.2">
      <c r="Q66" s="208"/>
      <c r="S66" s="250"/>
    </row>
    <row r="67" spans="1:19" s="214" customFormat="1" x14ac:dyDescent="0.2">
      <c r="Q67" s="208"/>
      <c r="S67" s="250"/>
    </row>
    <row r="68" spans="1:19" s="214" customFormat="1" x14ac:dyDescent="0.2">
      <c r="Q68" s="208"/>
      <c r="S68" s="250"/>
    </row>
    <row r="69" spans="1:19" s="214" customFormat="1" x14ac:dyDescent="0.2">
      <c r="Q69" s="208"/>
      <c r="S69" s="250"/>
    </row>
    <row r="70" spans="1:19" s="214" customFormat="1" x14ac:dyDescent="0.2">
      <c r="Q70" s="208"/>
      <c r="S70" s="250"/>
    </row>
    <row r="71" spans="1:19" s="214" customFormat="1" x14ac:dyDescent="0.2">
      <c r="Q71" s="208"/>
      <c r="S71" s="250"/>
    </row>
    <row r="72" spans="1:19" s="214" customFormat="1" x14ac:dyDescent="0.2">
      <c r="Q72" s="208"/>
      <c r="S72" s="250"/>
    </row>
    <row r="73" spans="1:19" s="214" customFormat="1" x14ac:dyDescent="0.2">
      <c r="Q73" s="208"/>
      <c r="S73" s="250"/>
    </row>
    <row r="74" spans="1:19" s="214" customFormat="1" x14ac:dyDescent="0.2">
      <c r="Q74" s="208"/>
      <c r="S74" s="250"/>
    </row>
    <row r="75" spans="1:19" s="214" customFormat="1" x14ac:dyDescent="0.2">
      <c r="Q75" s="208"/>
      <c r="S75" s="250"/>
    </row>
    <row r="76" spans="1:19" s="214" customFormat="1" x14ac:dyDescent="0.2">
      <c r="Q76" s="208"/>
      <c r="S76" s="250"/>
    </row>
    <row r="77" spans="1:19" s="214" customFormat="1" x14ac:dyDescent="0.2">
      <c r="Q77" s="208"/>
      <c r="S77" s="250"/>
    </row>
    <row r="78" spans="1:19" s="260" customFormat="1" x14ac:dyDescent="0.2">
      <c r="A78" s="259"/>
      <c r="B78" s="259"/>
      <c r="C78" s="259"/>
      <c r="D78" s="259"/>
      <c r="E78" s="259"/>
      <c r="G78" s="259"/>
      <c r="H78" s="259"/>
      <c r="I78" s="259"/>
      <c r="J78" s="259"/>
      <c r="K78" s="259"/>
      <c r="L78" s="259"/>
      <c r="M78" s="259"/>
      <c r="N78" s="259"/>
      <c r="Q78" s="261"/>
      <c r="S78" s="262"/>
    </row>
    <row r="79" spans="1:19" s="260" customFormat="1" x14ac:dyDescent="0.2">
      <c r="A79" s="259"/>
      <c r="B79" s="259"/>
      <c r="C79" s="259"/>
      <c r="D79" s="259"/>
      <c r="E79" s="259"/>
      <c r="G79" s="259"/>
      <c r="H79" s="259"/>
      <c r="I79" s="259"/>
      <c r="J79" s="259"/>
      <c r="K79" s="259"/>
      <c r="L79" s="259"/>
      <c r="M79" s="259"/>
      <c r="N79" s="259"/>
      <c r="Q79" s="261"/>
      <c r="S79" s="262"/>
    </row>
    <row r="80" spans="1:19" s="260" customFormat="1" x14ac:dyDescent="0.2">
      <c r="A80" s="259"/>
      <c r="B80" s="259"/>
      <c r="C80" s="259"/>
      <c r="D80" s="259"/>
      <c r="E80" s="259"/>
      <c r="G80" s="259"/>
      <c r="H80" s="259"/>
      <c r="I80" s="259"/>
      <c r="J80" s="259"/>
      <c r="K80" s="259"/>
      <c r="L80" s="259"/>
      <c r="M80" s="259"/>
      <c r="N80" s="259"/>
      <c r="Q80" s="261"/>
      <c r="S80" s="262"/>
    </row>
    <row r="81" spans="17:19" s="214" customFormat="1" x14ac:dyDescent="0.2">
      <c r="Q81" s="208"/>
      <c r="S81" s="250"/>
    </row>
    <row r="82" spans="17:19" s="214" customFormat="1" x14ac:dyDescent="0.2">
      <c r="Q82" s="208"/>
      <c r="S82" s="250"/>
    </row>
    <row r="83" spans="17:19" s="214" customFormat="1" x14ac:dyDescent="0.2">
      <c r="Q83" s="208"/>
      <c r="S83" s="250"/>
    </row>
    <row r="84" spans="17:19" s="214" customFormat="1" x14ac:dyDescent="0.2">
      <c r="Q84" s="208"/>
      <c r="S84" s="250"/>
    </row>
    <row r="85" spans="17:19" s="214" customFormat="1" x14ac:dyDescent="0.2">
      <c r="Q85" s="208"/>
      <c r="S85" s="250"/>
    </row>
    <row r="86" spans="17:19" s="214" customFormat="1" x14ac:dyDescent="0.2">
      <c r="Q86" s="208"/>
      <c r="S86" s="250"/>
    </row>
    <row r="87" spans="17:19" s="214" customFormat="1" x14ac:dyDescent="0.2">
      <c r="Q87" s="208"/>
      <c r="S87" s="250"/>
    </row>
    <row r="88" spans="17:19" s="214" customFormat="1" x14ac:dyDescent="0.2">
      <c r="Q88" s="208"/>
      <c r="S88" s="250"/>
    </row>
    <row r="89" spans="17:19" s="214" customFormat="1" x14ac:dyDescent="0.2">
      <c r="Q89" s="208"/>
      <c r="S89" s="250"/>
    </row>
    <row r="90" spans="17:19" s="214" customFormat="1" x14ac:dyDescent="0.2">
      <c r="Q90" s="208"/>
      <c r="S90" s="250"/>
    </row>
    <row r="91" spans="17:19" s="214" customFormat="1" x14ac:dyDescent="0.2">
      <c r="Q91" s="208"/>
      <c r="S91" s="250"/>
    </row>
    <row r="92" spans="17:19" s="214" customFormat="1" x14ac:dyDescent="0.2">
      <c r="Q92" s="208"/>
      <c r="S92" s="250"/>
    </row>
    <row r="93" spans="17:19" s="214" customFormat="1" x14ac:dyDescent="0.2">
      <c r="Q93" s="208"/>
      <c r="S93" s="250"/>
    </row>
    <row r="94" spans="17:19" s="214" customFormat="1" x14ac:dyDescent="0.2">
      <c r="Q94" s="208"/>
      <c r="S94" s="250"/>
    </row>
    <row r="95" spans="17:19" s="214" customFormat="1" x14ac:dyDescent="0.2">
      <c r="Q95" s="208"/>
      <c r="S95" s="250"/>
    </row>
    <row r="96" spans="17:19" s="214" customFormat="1" x14ac:dyDescent="0.2">
      <c r="Q96" s="208"/>
      <c r="S96" s="250"/>
    </row>
    <row r="97" spans="2:36" s="214" customFormat="1" x14ac:dyDescent="0.2">
      <c r="Q97" s="208"/>
      <c r="S97" s="250"/>
    </row>
    <row r="98" spans="2:36" s="214" customFormat="1" x14ac:dyDescent="0.2">
      <c r="Q98" s="208"/>
      <c r="S98" s="250"/>
    </row>
    <row r="99" spans="2:36" s="214" customFormat="1" x14ac:dyDescent="0.2">
      <c r="Q99" s="208"/>
      <c r="S99" s="250"/>
    </row>
    <row r="100" spans="2:36" s="214" customFormat="1" x14ac:dyDescent="0.2">
      <c r="Q100" s="208"/>
      <c r="S100" s="250"/>
    </row>
    <row r="101" spans="2:36" s="214" customFormat="1" x14ac:dyDescent="0.2">
      <c r="Q101" s="208"/>
      <c r="S101" s="250"/>
    </row>
    <row r="102" spans="2:36" s="214" customFormat="1" x14ac:dyDescent="0.2">
      <c r="Q102" s="208"/>
      <c r="S102" s="250"/>
    </row>
    <row r="103" spans="2:36" s="214" customFormat="1" x14ac:dyDescent="0.2">
      <c r="Q103" s="208"/>
      <c r="S103" s="250"/>
    </row>
    <row r="104" spans="2:36" s="214" customFormat="1" x14ac:dyDescent="0.2">
      <c r="Q104" s="208"/>
      <c r="S104" s="250"/>
    </row>
    <row r="105" spans="2:36" s="214" customFormat="1" x14ac:dyDescent="0.2">
      <c r="Q105" s="208"/>
      <c r="S105" s="250"/>
    </row>
    <row r="106" spans="2:36" s="214" customFormat="1" x14ac:dyDescent="0.2">
      <c r="Q106" s="208"/>
      <c r="S106" s="250"/>
    </row>
    <row r="107" spans="2:36" s="214" customFormat="1" x14ac:dyDescent="0.2">
      <c r="Q107" s="208"/>
      <c r="S107" s="250"/>
    </row>
    <row r="108" spans="2:36" s="214" customFormat="1" x14ac:dyDescent="0.2">
      <c r="Q108" s="208"/>
      <c r="S108" s="250"/>
    </row>
    <row r="109" spans="2:36" s="214" customFormat="1" x14ac:dyDescent="0.2">
      <c r="Q109" s="208"/>
      <c r="S109" s="250"/>
    </row>
    <row r="110" spans="2:36" s="214" customFormat="1" x14ac:dyDescent="0.2">
      <c r="Q110" s="208"/>
      <c r="S110" s="250"/>
    </row>
    <row r="111" spans="2:36" s="208" customFormat="1" x14ac:dyDescent="0.2">
      <c r="B111" s="214"/>
      <c r="C111" s="214"/>
      <c r="D111" s="214"/>
      <c r="E111" s="214"/>
      <c r="F111" s="214"/>
      <c r="G111" s="214"/>
      <c r="H111" s="214"/>
      <c r="I111" s="214"/>
      <c r="J111" s="214"/>
      <c r="K111" s="214"/>
      <c r="L111" s="214"/>
      <c r="M111" s="214"/>
      <c r="N111" s="214"/>
      <c r="O111" s="214"/>
      <c r="P111" s="214"/>
      <c r="R111" s="214"/>
      <c r="S111" s="250"/>
      <c r="T111" s="214"/>
      <c r="U111" s="214"/>
      <c r="V111" s="214"/>
      <c r="W111" s="214"/>
      <c r="X111" s="214"/>
      <c r="Y111" s="214"/>
      <c r="Z111" s="214"/>
      <c r="AA111" s="214"/>
      <c r="AB111" s="214"/>
      <c r="AC111" s="214"/>
      <c r="AD111" s="214"/>
      <c r="AE111" s="214"/>
      <c r="AF111" s="214"/>
      <c r="AG111" s="214"/>
      <c r="AH111" s="214"/>
      <c r="AI111" s="214"/>
      <c r="AJ111" s="214"/>
    </row>
    <row r="112" spans="2:36" s="208" customFormat="1" x14ac:dyDescent="0.2">
      <c r="B112" s="214"/>
      <c r="C112" s="214"/>
      <c r="D112" s="214"/>
      <c r="E112" s="214"/>
      <c r="F112" s="214"/>
      <c r="G112" s="214"/>
      <c r="H112" s="214"/>
      <c r="I112" s="214"/>
      <c r="J112" s="214"/>
      <c r="K112" s="214"/>
      <c r="L112" s="214"/>
      <c r="M112" s="214"/>
      <c r="N112" s="214"/>
      <c r="O112" s="214"/>
      <c r="P112" s="214"/>
      <c r="R112" s="214"/>
      <c r="S112" s="250"/>
      <c r="T112" s="214"/>
      <c r="U112" s="214"/>
      <c r="V112" s="214"/>
      <c r="W112" s="214"/>
      <c r="X112" s="214"/>
      <c r="Y112" s="214"/>
      <c r="Z112" s="214"/>
      <c r="AA112" s="214"/>
      <c r="AB112" s="214"/>
      <c r="AC112" s="214"/>
      <c r="AD112" s="214"/>
      <c r="AE112" s="214"/>
      <c r="AF112" s="214"/>
      <c r="AG112" s="214"/>
      <c r="AH112" s="214"/>
      <c r="AI112" s="214"/>
      <c r="AJ112" s="214"/>
    </row>
    <row r="113" spans="2:36" s="208" customFormat="1" x14ac:dyDescent="0.2">
      <c r="B113" s="214"/>
      <c r="C113" s="214"/>
      <c r="D113" s="214"/>
      <c r="E113" s="214"/>
      <c r="F113" s="214"/>
      <c r="G113" s="214"/>
      <c r="H113" s="214"/>
      <c r="I113" s="214"/>
      <c r="J113" s="214"/>
      <c r="K113" s="214"/>
      <c r="L113" s="214"/>
      <c r="M113" s="214"/>
      <c r="N113" s="214"/>
      <c r="O113" s="214"/>
      <c r="P113" s="214"/>
      <c r="R113" s="214"/>
      <c r="S113" s="250"/>
      <c r="T113" s="214"/>
      <c r="U113" s="214"/>
      <c r="V113" s="214"/>
      <c r="W113" s="214"/>
      <c r="X113" s="214"/>
      <c r="Y113" s="214"/>
      <c r="Z113" s="214"/>
      <c r="AA113" s="214"/>
      <c r="AB113" s="214"/>
      <c r="AC113" s="214"/>
      <c r="AD113" s="214"/>
      <c r="AE113" s="214"/>
      <c r="AF113" s="214"/>
      <c r="AG113" s="214"/>
      <c r="AH113" s="214"/>
      <c r="AI113" s="214"/>
      <c r="AJ113" s="214"/>
    </row>
    <row r="114" spans="2:36" s="208" customFormat="1" x14ac:dyDescent="0.2">
      <c r="B114" s="214"/>
      <c r="C114" s="214"/>
      <c r="D114" s="214"/>
      <c r="E114" s="214"/>
      <c r="F114" s="214"/>
      <c r="G114" s="214"/>
      <c r="H114" s="214"/>
      <c r="I114" s="214"/>
      <c r="J114" s="214"/>
      <c r="K114" s="214"/>
      <c r="L114" s="214"/>
      <c r="M114" s="214"/>
      <c r="N114" s="214"/>
      <c r="O114" s="214"/>
      <c r="P114" s="214"/>
      <c r="R114" s="214"/>
      <c r="S114" s="250"/>
      <c r="T114" s="214"/>
      <c r="U114" s="214"/>
      <c r="V114" s="214"/>
      <c r="W114" s="214"/>
      <c r="X114" s="214"/>
      <c r="Y114" s="214"/>
      <c r="Z114" s="214"/>
      <c r="AA114" s="214"/>
      <c r="AB114" s="214"/>
      <c r="AC114" s="214"/>
      <c r="AD114" s="214"/>
      <c r="AE114" s="214"/>
      <c r="AF114" s="214"/>
      <c r="AG114" s="214"/>
      <c r="AH114" s="214"/>
      <c r="AI114" s="214"/>
      <c r="AJ114" s="214"/>
    </row>
    <row r="115" spans="2:36" s="208" customFormat="1" x14ac:dyDescent="0.2">
      <c r="B115" s="214"/>
      <c r="C115" s="214"/>
      <c r="D115" s="214"/>
      <c r="E115" s="214"/>
      <c r="F115" s="214"/>
      <c r="G115" s="214"/>
      <c r="H115" s="214"/>
      <c r="I115" s="214"/>
      <c r="J115" s="214"/>
      <c r="K115" s="214"/>
      <c r="L115" s="214"/>
      <c r="M115" s="214"/>
      <c r="N115" s="214"/>
      <c r="O115" s="214"/>
      <c r="P115" s="214"/>
      <c r="R115" s="214"/>
      <c r="S115" s="250"/>
      <c r="T115" s="214"/>
      <c r="U115" s="214"/>
      <c r="V115" s="214"/>
      <c r="W115" s="214"/>
      <c r="X115" s="214"/>
      <c r="Y115" s="214"/>
      <c r="Z115" s="214"/>
      <c r="AA115" s="214"/>
      <c r="AB115" s="214"/>
      <c r="AC115" s="214"/>
      <c r="AD115" s="214"/>
      <c r="AE115" s="214"/>
      <c r="AF115" s="214"/>
      <c r="AG115" s="214"/>
      <c r="AH115" s="214"/>
      <c r="AI115" s="214"/>
      <c r="AJ115" s="214"/>
    </row>
    <row r="116" spans="2:36" s="208" customFormat="1" x14ac:dyDescent="0.2">
      <c r="B116" s="214"/>
      <c r="C116" s="214"/>
      <c r="D116" s="214"/>
      <c r="E116" s="214"/>
      <c r="F116" s="214"/>
      <c r="G116" s="214"/>
      <c r="H116" s="214"/>
      <c r="I116" s="214"/>
      <c r="J116" s="214"/>
      <c r="K116" s="214"/>
      <c r="L116" s="214"/>
      <c r="M116" s="214"/>
      <c r="N116" s="214"/>
      <c r="O116" s="214"/>
      <c r="P116" s="214"/>
      <c r="R116" s="214"/>
      <c r="S116" s="250"/>
      <c r="T116" s="214"/>
      <c r="U116" s="214"/>
      <c r="V116" s="214"/>
      <c r="W116" s="214"/>
      <c r="X116" s="214"/>
      <c r="Y116" s="214"/>
      <c r="Z116" s="214"/>
      <c r="AA116" s="214"/>
      <c r="AB116" s="214"/>
      <c r="AC116" s="214"/>
      <c r="AD116" s="214"/>
      <c r="AE116" s="214"/>
      <c r="AF116" s="214"/>
      <c r="AG116" s="214"/>
      <c r="AH116" s="214"/>
      <c r="AI116" s="214"/>
      <c r="AJ116" s="214"/>
    </row>
    <row r="117" spans="2:36" s="208" customFormat="1" x14ac:dyDescent="0.2">
      <c r="B117" s="214"/>
      <c r="C117" s="214"/>
      <c r="D117" s="214"/>
      <c r="E117" s="214"/>
      <c r="F117" s="214"/>
      <c r="G117" s="214"/>
      <c r="H117" s="214"/>
      <c r="I117" s="214"/>
      <c r="J117" s="214"/>
      <c r="K117" s="214"/>
      <c r="L117" s="214"/>
      <c r="M117" s="214"/>
      <c r="N117" s="214"/>
      <c r="O117" s="214"/>
      <c r="P117" s="214"/>
      <c r="R117" s="214"/>
      <c r="S117" s="250"/>
      <c r="T117" s="214"/>
      <c r="U117" s="214"/>
      <c r="V117" s="214"/>
      <c r="W117" s="214"/>
      <c r="X117" s="214"/>
      <c r="Y117" s="214"/>
      <c r="Z117" s="214"/>
      <c r="AA117" s="214"/>
      <c r="AB117" s="214"/>
      <c r="AC117" s="214"/>
      <c r="AD117" s="214"/>
      <c r="AE117" s="214"/>
      <c r="AF117" s="214"/>
      <c r="AG117" s="214"/>
      <c r="AH117" s="214"/>
      <c r="AI117" s="214"/>
      <c r="AJ117" s="214"/>
    </row>
    <row r="118" spans="2:36" s="208" customFormat="1" x14ac:dyDescent="0.2">
      <c r="B118" s="214"/>
      <c r="C118" s="214"/>
      <c r="D118" s="214"/>
      <c r="E118" s="214"/>
      <c r="F118" s="214"/>
      <c r="G118" s="214"/>
      <c r="H118" s="214"/>
      <c r="I118" s="214"/>
      <c r="J118" s="214"/>
      <c r="K118" s="214"/>
      <c r="L118" s="214"/>
      <c r="M118" s="214"/>
      <c r="N118" s="214"/>
      <c r="O118" s="214"/>
      <c r="P118" s="214"/>
      <c r="R118" s="214"/>
      <c r="S118" s="250"/>
      <c r="T118" s="214"/>
      <c r="U118" s="214"/>
      <c r="V118" s="214"/>
      <c r="W118" s="214"/>
      <c r="X118" s="214"/>
      <c r="Y118" s="214"/>
      <c r="Z118" s="214"/>
      <c r="AA118" s="214"/>
      <c r="AB118" s="214"/>
      <c r="AC118" s="214"/>
      <c r="AD118" s="214"/>
      <c r="AE118" s="214"/>
      <c r="AF118" s="214"/>
      <c r="AG118" s="214"/>
      <c r="AH118" s="214"/>
      <c r="AI118" s="214"/>
      <c r="AJ118" s="214"/>
    </row>
    <row r="119" spans="2:36" s="208" customFormat="1" x14ac:dyDescent="0.2">
      <c r="B119" s="214"/>
      <c r="C119" s="214"/>
      <c r="D119" s="214"/>
      <c r="E119" s="214"/>
      <c r="F119" s="214"/>
      <c r="G119" s="214"/>
      <c r="H119" s="214"/>
      <c r="I119" s="214"/>
      <c r="J119" s="214"/>
      <c r="K119" s="214"/>
      <c r="L119" s="214"/>
      <c r="M119" s="214"/>
      <c r="N119" s="214"/>
      <c r="O119" s="214"/>
      <c r="P119" s="214"/>
      <c r="R119" s="214"/>
      <c r="S119" s="250"/>
      <c r="T119" s="214"/>
      <c r="U119" s="214"/>
      <c r="V119" s="214"/>
      <c r="W119" s="214"/>
      <c r="X119" s="214"/>
      <c r="Y119" s="214"/>
      <c r="Z119" s="214"/>
      <c r="AA119" s="214"/>
      <c r="AB119" s="214"/>
      <c r="AC119" s="214"/>
      <c r="AD119" s="214"/>
      <c r="AE119" s="214"/>
      <c r="AF119" s="214"/>
      <c r="AG119" s="214"/>
      <c r="AH119" s="214"/>
      <c r="AI119" s="214"/>
      <c r="AJ119" s="214"/>
    </row>
    <row r="120" spans="2:36" s="208" customFormat="1" x14ac:dyDescent="0.2">
      <c r="B120" s="214"/>
      <c r="C120" s="214"/>
      <c r="D120" s="214"/>
      <c r="E120" s="214"/>
      <c r="F120" s="214"/>
      <c r="G120" s="214"/>
      <c r="H120" s="214"/>
      <c r="I120" s="214"/>
      <c r="J120" s="214"/>
      <c r="K120" s="214"/>
      <c r="L120" s="214"/>
      <c r="M120" s="214"/>
      <c r="N120" s="214"/>
      <c r="O120" s="214"/>
      <c r="P120" s="214"/>
      <c r="R120" s="214"/>
      <c r="S120" s="250"/>
      <c r="T120" s="214"/>
      <c r="U120" s="214"/>
      <c r="V120" s="214"/>
      <c r="W120" s="214"/>
      <c r="X120" s="214"/>
      <c r="Y120" s="214"/>
      <c r="Z120" s="214"/>
      <c r="AA120" s="214"/>
      <c r="AB120" s="214"/>
      <c r="AC120" s="214"/>
      <c r="AD120" s="214"/>
      <c r="AE120" s="214"/>
      <c r="AF120" s="214"/>
      <c r="AG120" s="214"/>
      <c r="AH120" s="214"/>
      <c r="AI120" s="214"/>
      <c r="AJ120" s="214"/>
    </row>
    <row r="121" spans="2:36" s="208" customFormat="1" x14ac:dyDescent="0.2">
      <c r="B121" s="214"/>
      <c r="C121" s="214"/>
      <c r="D121" s="214"/>
      <c r="E121" s="214"/>
      <c r="F121" s="214"/>
      <c r="G121" s="214"/>
      <c r="H121" s="214"/>
      <c r="I121" s="214"/>
      <c r="J121" s="214"/>
      <c r="K121" s="214"/>
      <c r="L121" s="214"/>
      <c r="M121" s="214"/>
      <c r="N121" s="214"/>
      <c r="O121" s="214"/>
      <c r="P121" s="214"/>
      <c r="R121" s="214"/>
      <c r="S121" s="250"/>
      <c r="T121" s="214"/>
      <c r="U121" s="214"/>
      <c r="V121" s="214"/>
      <c r="W121" s="214"/>
      <c r="X121" s="214"/>
      <c r="Y121" s="214"/>
      <c r="Z121" s="214"/>
      <c r="AA121" s="214"/>
      <c r="AB121" s="214"/>
      <c r="AC121" s="214"/>
      <c r="AD121" s="214"/>
      <c r="AE121" s="214"/>
      <c r="AF121" s="214"/>
      <c r="AG121" s="214"/>
      <c r="AH121" s="214"/>
      <c r="AI121" s="214"/>
      <c r="AJ121" s="214"/>
    </row>
    <row r="122" spans="2:36" s="208" customFormat="1" x14ac:dyDescent="0.2">
      <c r="B122" s="214"/>
      <c r="C122" s="214"/>
      <c r="D122" s="214"/>
      <c r="E122" s="214"/>
      <c r="F122" s="214"/>
      <c r="G122" s="214"/>
      <c r="H122" s="214"/>
      <c r="I122" s="214"/>
      <c r="J122" s="214"/>
      <c r="K122" s="214"/>
      <c r="L122" s="214"/>
      <c r="M122" s="214"/>
      <c r="N122" s="214"/>
      <c r="O122" s="214"/>
      <c r="P122" s="214"/>
      <c r="R122" s="214"/>
      <c r="S122" s="250"/>
      <c r="T122" s="214"/>
      <c r="U122" s="214"/>
      <c r="V122" s="214"/>
      <c r="W122" s="214"/>
      <c r="X122" s="214"/>
      <c r="Y122" s="214"/>
      <c r="Z122" s="214"/>
      <c r="AA122" s="214"/>
      <c r="AB122" s="214"/>
      <c r="AC122" s="214"/>
      <c r="AD122" s="214"/>
      <c r="AE122" s="214"/>
      <c r="AF122" s="214"/>
      <c r="AG122" s="214"/>
      <c r="AH122" s="214"/>
      <c r="AI122" s="214"/>
      <c r="AJ122" s="214"/>
    </row>
    <row r="123" spans="2:36" s="208" customFormat="1" x14ac:dyDescent="0.2">
      <c r="B123" s="214"/>
      <c r="C123" s="214"/>
      <c r="D123" s="214"/>
      <c r="E123" s="214"/>
      <c r="F123" s="214"/>
      <c r="G123" s="214"/>
      <c r="H123" s="214"/>
      <c r="I123" s="214"/>
      <c r="J123" s="214"/>
      <c r="K123" s="214"/>
      <c r="L123" s="214"/>
      <c r="M123" s="214"/>
      <c r="N123" s="214"/>
      <c r="O123" s="214"/>
      <c r="P123" s="214"/>
      <c r="R123" s="214"/>
      <c r="S123" s="250"/>
      <c r="T123" s="214"/>
      <c r="U123" s="214"/>
      <c r="V123" s="214"/>
      <c r="W123" s="214"/>
      <c r="X123" s="214"/>
      <c r="Y123" s="214"/>
      <c r="Z123" s="214"/>
      <c r="AA123" s="214"/>
      <c r="AB123" s="214"/>
      <c r="AC123" s="214"/>
      <c r="AD123" s="214"/>
      <c r="AE123" s="214"/>
      <c r="AF123" s="214"/>
      <c r="AG123" s="214"/>
      <c r="AH123" s="214"/>
      <c r="AI123" s="214"/>
      <c r="AJ123" s="214"/>
    </row>
    <row r="124" spans="2:36" s="208" customFormat="1" x14ac:dyDescent="0.2">
      <c r="B124" s="214"/>
      <c r="C124" s="214"/>
      <c r="D124" s="214"/>
      <c r="E124" s="214"/>
      <c r="F124" s="214"/>
      <c r="G124" s="214"/>
      <c r="H124" s="214"/>
      <c r="I124" s="214"/>
      <c r="J124" s="214"/>
      <c r="K124" s="214"/>
      <c r="L124" s="214"/>
      <c r="M124" s="214"/>
      <c r="N124" s="214"/>
      <c r="O124" s="214"/>
      <c r="P124" s="214"/>
      <c r="R124" s="214"/>
      <c r="S124" s="250"/>
      <c r="T124" s="214"/>
      <c r="U124" s="214"/>
      <c r="V124" s="214"/>
      <c r="W124" s="214"/>
      <c r="X124" s="214"/>
      <c r="Y124" s="214"/>
      <c r="Z124" s="214"/>
      <c r="AA124" s="214"/>
      <c r="AB124" s="214"/>
      <c r="AC124" s="214"/>
      <c r="AD124" s="214"/>
      <c r="AE124" s="214"/>
      <c r="AF124" s="214"/>
      <c r="AG124" s="214"/>
      <c r="AH124" s="214"/>
      <c r="AI124" s="214"/>
      <c r="AJ124" s="214"/>
    </row>
    <row r="125" spans="2:36" s="208" customFormat="1" x14ac:dyDescent="0.2">
      <c r="B125" s="214"/>
      <c r="C125" s="214"/>
      <c r="D125" s="214"/>
      <c r="E125" s="214"/>
      <c r="F125" s="214"/>
      <c r="G125" s="214"/>
      <c r="H125" s="214"/>
      <c r="I125" s="214"/>
      <c r="J125" s="214"/>
      <c r="K125" s="214"/>
      <c r="L125" s="214"/>
      <c r="M125" s="214"/>
      <c r="N125" s="214"/>
      <c r="O125" s="214"/>
      <c r="P125" s="214"/>
      <c r="R125" s="214"/>
      <c r="S125" s="250"/>
      <c r="T125" s="214"/>
      <c r="U125" s="214"/>
      <c r="V125" s="214"/>
      <c r="W125" s="214"/>
      <c r="X125" s="214"/>
      <c r="Y125" s="214"/>
      <c r="Z125" s="214"/>
      <c r="AA125" s="214"/>
      <c r="AB125" s="214"/>
      <c r="AC125" s="214"/>
      <c r="AD125" s="214"/>
      <c r="AE125" s="214"/>
      <c r="AF125" s="214"/>
      <c r="AG125" s="214"/>
      <c r="AH125" s="214"/>
      <c r="AI125" s="214"/>
      <c r="AJ125" s="214"/>
    </row>
    <row r="126" spans="2:36" s="208" customFormat="1" x14ac:dyDescent="0.2">
      <c r="B126" s="214"/>
      <c r="C126" s="214"/>
      <c r="D126" s="214"/>
      <c r="E126" s="214"/>
      <c r="F126" s="214"/>
      <c r="G126" s="214"/>
      <c r="H126" s="214"/>
      <c r="I126" s="214"/>
      <c r="J126" s="214"/>
      <c r="K126" s="214"/>
      <c r="L126" s="214"/>
      <c r="M126" s="214"/>
      <c r="N126" s="214"/>
      <c r="O126" s="214"/>
      <c r="P126" s="214"/>
      <c r="R126" s="214"/>
      <c r="S126" s="250"/>
      <c r="T126" s="214"/>
      <c r="U126" s="214"/>
      <c r="V126" s="214"/>
      <c r="W126" s="214"/>
      <c r="X126" s="214"/>
      <c r="Y126" s="214"/>
      <c r="Z126" s="214"/>
      <c r="AA126" s="214"/>
      <c r="AB126" s="214"/>
      <c r="AC126" s="214"/>
      <c r="AD126" s="214"/>
      <c r="AE126" s="214"/>
      <c r="AF126" s="214"/>
      <c r="AG126" s="214"/>
      <c r="AH126" s="214"/>
      <c r="AI126" s="214"/>
      <c r="AJ126" s="214"/>
    </row>
    <row r="127" spans="2:36" s="208" customFormat="1" x14ac:dyDescent="0.2">
      <c r="B127" s="214"/>
      <c r="C127" s="214"/>
      <c r="D127" s="214"/>
      <c r="E127" s="214"/>
      <c r="F127" s="214"/>
      <c r="G127" s="214"/>
      <c r="H127" s="214"/>
      <c r="I127" s="214"/>
      <c r="J127" s="214"/>
      <c r="K127" s="214"/>
      <c r="L127" s="214"/>
      <c r="M127" s="214"/>
      <c r="N127" s="214"/>
      <c r="O127" s="214"/>
      <c r="P127" s="214"/>
      <c r="R127" s="214"/>
      <c r="S127" s="250"/>
      <c r="T127" s="214"/>
      <c r="U127" s="214"/>
      <c r="V127" s="214"/>
      <c r="W127" s="214"/>
      <c r="X127" s="214"/>
      <c r="Y127" s="214"/>
      <c r="Z127" s="214"/>
      <c r="AA127" s="214"/>
      <c r="AB127" s="214"/>
      <c r="AC127" s="214"/>
      <c r="AD127" s="214"/>
      <c r="AE127" s="214"/>
      <c r="AF127" s="214"/>
      <c r="AG127" s="214"/>
      <c r="AH127" s="214"/>
      <c r="AI127" s="214"/>
      <c r="AJ127" s="214"/>
    </row>
    <row r="128" spans="2:36" s="208" customFormat="1" x14ac:dyDescent="0.2">
      <c r="B128" s="214"/>
      <c r="C128" s="214"/>
      <c r="D128" s="214"/>
      <c r="E128" s="214"/>
      <c r="F128" s="214"/>
      <c r="G128" s="214"/>
      <c r="H128" s="214"/>
      <c r="I128" s="214"/>
      <c r="J128" s="214"/>
      <c r="K128" s="214"/>
      <c r="L128" s="214"/>
      <c r="M128" s="214"/>
      <c r="N128" s="214"/>
      <c r="O128" s="214"/>
      <c r="P128" s="214"/>
      <c r="R128" s="214"/>
      <c r="S128" s="250"/>
      <c r="T128" s="214"/>
      <c r="U128" s="214"/>
      <c r="V128" s="214"/>
      <c r="W128" s="214"/>
      <c r="X128" s="214"/>
      <c r="Y128" s="214"/>
      <c r="Z128" s="214"/>
      <c r="AA128" s="214"/>
      <c r="AB128" s="214"/>
      <c r="AC128" s="214"/>
      <c r="AD128" s="214"/>
      <c r="AE128" s="214"/>
      <c r="AF128" s="214"/>
      <c r="AG128" s="214"/>
      <c r="AH128" s="214"/>
      <c r="AI128" s="214"/>
      <c r="AJ128" s="214"/>
    </row>
    <row r="129" spans="2:36" s="208" customFormat="1" x14ac:dyDescent="0.2">
      <c r="B129" s="214"/>
      <c r="C129" s="214"/>
      <c r="D129" s="214"/>
      <c r="E129" s="214"/>
      <c r="F129" s="214"/>
      <c r="G129" s="214"/>
      <c r="H129" s="214"/>
      <c r="I129" s="214"/>
      <c r="J129" s="214"/>
      <c r="K129" s="214"/>
      <c r="L129" s="214"/>
      <c r="M129" s="214"/>
      <c r="N129" s="214"/>
      <c r="O129" s="214"/>
      <c r="P129" s="214"/>
      <c r="R129" s="214"/>
      <c r="S129" s="250"/>
      <c r="T129" s="214"/>
      <c r="U129" s="214"/>
      <c r="V129" s="214"/>
      <c r="W129" s="214"/>
      <c r="X129" s="214"/>
      <c r="Y129" s="214"/>
      <c r="Z129" s="214"/>
      <c r="AA129" s="214"/>
      <c r="AB129" s="214"/>
      <c r="AC129" s="214"/>
      <c r="AD129" s="214"/>
      <c r="AE129" s="214"/>
      <c r="AF129" s="214"/>
      <c r="AG129" s="214"/>
      <c r="AH129" s="263"/>
      <c r="AI129" s="263"/>
      <c r="AJ129" s="263"/>
    </row>
    <row r="130" spans="2:36" s="208" customFormat="1" x14ac:dyDescent="0.2">
      <c r="B130" s="214"/>
      <c r="C130" s="214"/>
      <c r="D130" s="214"/>
      <c r="E130" s="214"/>
      <c r="F130" s="214"/>
      <c r="G130" s="214"/>
      <c r="H130" s="214"/>
      <c r="I130" s="214"/>
      <c r="J130" s="214"/>
      <c r="K130" s="214"/>
      <c r="L130" s="214"/>
      <c r="M130" s="214"/>
      <c r="N130" s="214"/>
      <c r="O130" s="214"/>
      <c r="P130" s="214"/>
      <c r="R130" s="214"/>
      <c r="S130" s="250"/>
      <c r="T130" s="214"/>
      <c r="U130" s="214"/>
      <c r="V130" s="214"/>
      <c r="W130" s="214"/>
      <c r="X130" s="214"/>
      <c r="Y130" s="214"/>
      <c r="Z130" s="214"/>
      <c r="AA130" s="214"/>
      <c r="AB130" s="214"/>
      <c r="AC130" s="214"/>
      <c r="AD130" s="214"/>
      <c r="AE130" s="214"/>
      <c r="AF130" s="214"/>
      <c r="AG130" s="214"/>
      <c r="AH130" s="263"/>
      <c r="AI130" s="263"/>
      <c r="AJ130" s="263"/>
    </row>
    <row r="131" spans="2:36" s="208" customFormat="1" x14ac:dyDescent="0.2">
      <c r="B131" s="214"/>
      <c r="C131" s="214"/>
      <c r="D131" s="214"/>
      <c r="E131" s="214"/>
      <c r="F131" s="214"/>
      <c r="G131" s="214"/>
      <c r="H131" s="214"/>
      <c r="I131" s="214"/>
      <c r="J131" s="214"/>
      <c r="K131" s="214"/>
      <c r="L131" s="214"/>
      <c r="M131" s="214"/>
      <c r="N131" s="214"/>
      <c r="O131" s="214"/>
      <c r="P131" s="214"/>
      <c r="R131" s="214"/>
      <c r="S131" s="250"/>
      <c r="T131" s="214"/>
      <c r="U131" s="214"/>
      <c r="V131" s="214"/>
      <c r="W131" s="214"/>
      <c r="X131" s="214"/>
      <c r="Y131" s="214"/>
      <c r="Z131" s="214"/>
      <c r="AA131" s="214"/>
      <c r="AB131" s="214"/>
      <c r="AC131" s="214"/>
      <c r="AD131" s="214"/>
      <c r="AE131" s="214"/>
      <c r="AF131" s="214"/>
      <c r="AG131" s="214"/>
      <c r="AH131" s="263"/>
      <c r="AI131" s="263"/>
      <c r="AJ131" s="263"/>
    </row>
    <row r="132" spans="2:36" s="208" customFormat="1" x14ac:dyDescent="0.2">
      <c r="B132" s="214"/>
      <c r="C132" s="214"/>
      <c r="D132" s="214"/>
      <c r="E132" s="214"/>
      <c r="F132" s="214"/>
      <c r="G132" s="214"/>
      <c r="H132" s="214"/>
      <c r="I132" s="214"/>
      <c r="J132" s="214"/>
      <c r="K132" s="214"/>
      <c r="L132" s="214"/>
      <c r="M132" s="214"/>
      <c r="N132" s="214"/>
      <c r="O132" s="214"/>
      <c r="P132" s="214"/>
      <c r="R132" s="214"/>
      <c r="S132" s="250"/>
      <c r="T132" s="214"/>
      <c r="U132" s="214"/>
      <c r="V132" s="214"/>
      <c r="W132" s="214"/>
      <c r="X132" s="214"/>
      <c r="Y132" s="214"/>
      <c r="Z132" s="214"/>
      <c r="AA132" s="214"/>
      <c r="AB132" s="214"/>
      <c r="AC132" s="214"/>
      <c r="AD132" s="214"/>
      <c r="AE132" s="214"/>
      <c r="AF132" s="214"/>
      <c r="AG132" s="214"/>
      <c r="AH132" s="263"/>
      <c r="AI132" s="263"/>
      <c r="AJ132" s="263"/>
    </row>
    <row r="133" spans="2:36" s="208" customFormat="1" x14ac:dyDescent="0.2">
      <c r="B133" s="214"/>
      <c r="C133" s="214"/>
      <c r="D133" s="214"/>
      <c r="E133" s="214"/>
      <c r="F133" s="214"/>
      <c r="G133" s="214"/>
      <c r="H133" s="214"/>
      <c r="I133" s="214"/>
      <c r="J133" s="214"/>
      <c r="K133" s="214"/>
      <c r="L133" s="214"/>
      <c r="M133" s="214"/>
      <c r="N133" s="214"/>
      <c r="O133" s="214"/>
      <c r="P133" s="214"/>
      <c r="R133" s="214"/>
      <c r="S133" s="250"/>
      <c r="T133" s="214"/>
      <c r="U133" s="214"/>
      <c r="V133" s="214"/>
      <c r="W133" s="214"/>
      <c r="X133" s="214"/>
      <c r="Y133" s="214"/>
      <c r="Z133" s="214"/>
      <c r="AA133" s="214"/>
      <c r="AB133" s="214"/>
      <c r="AC133" s="214"/>
      <c r="AD133" s="214"/>
      <c r="AE133" s="214"/>
      <c r="AF133" s="214"/>
      <c r="AG133" s="214"/>
      <c r="AH133" s="263"/>
      <c r="AI133" s="263"/>
      <c r="AJ133" s="263"/>
    </row>
    <row r="134" spans="2:36" s="208" customFormat="1" x14ac:dyDescent="0.2">
      <c r="B134" s="214"/>
      <c r="C134" s="214"/>
      <c r="D134" s="214"/>
      <c r="E134" s="214"/>
      <c r="F134" s="214"/>
      <c r="G134" s="214"/>
      <c r="H134" s="214"/>
      <c r="I134" s="214"/>
      <c r="J134" s="214"/>
      <c r="K134" s="214"/>
      <c r="L134" s="214"/>
      <c r="M134" s="214"/>
      <c r="N134" s="214"/>
      <c r="O134" s="214"/>
      <c r="P134" s="214"/>
      <c r="R134" s="214"/>
      <c r="S134" s="250"/>
      <c r="T134" s="214"/>
      <c r="U134" s="214"/>
      <c r="V134" s="214"/>
      <c r="W134" s="214"/>
      <c r="X134" s="214"/>
      <c r="Y134" s="214"/>
      <c r="Z134" s="214"/>
      <c r="AA134" s="214"/>
      <c r="AB134" s="214"/>
      <c r="AC134" s="214"/>
      <c r="AD134" s="214"/>
      <c r="AE134" s="214"/>
      <c r="AF134" s="214"/>
      <c r="AG134" s="214"/>
      <c r="AH134" s="263"/>
      <c r="AI134" s="263"/>
      <c r="AJ134" s="263"/>
    </row>
    <row r="135" spans="2:36" s="208" customFormat="1" x14ac:dyDescent="0.2">
      <c r="B135" s="214"/>
      <c r="C135" s="214"/>
      <c r="D135" s="214"/>
      <c r="E135" s="214"/>
      <c r="F135" s="214"/>
      <c r="G135" s="214"/>
      <c r="H135" s="214"/>
      <c r="I135" s="214"/>
      <c r="J135" s="214"/>
      <c r="K135" s="214"/>
      <c r="L135" s="214"/>
      <c r="M135" s="214"/>
      <c r="N135" s="214"/>
      <c r="O135" s="214"/>
      <c r="P135" s="214"/>
      <c r="R135" s="214"/>
      <c r="S135" s="250"/>
      <c r="T135" s="214"/>
      <c r="U135" s="214"/>
      <c r="V135" s="214"/>
      <c r="W135" s="214"/>
      <c r="X135" s="214"/>
      <c r="Y135" s="214"/>
      <c r="Z135" s="214"/>
      <c r="AA135" s="214"/>
      <c r="AB135" s="214"/>
      <c r="AC135" s="214"/>
      <c r="AD135" s="214"/>
      <c r="AE135" s="214"/>
      <c r="AF135" s="214"/>
      <c r="AG135" s="214"/>
      <c r="AH135" s="263"/>
      <c r="AI135" s="263"/>
      <c r="AJ135" s="263"/>
    </row>
    <row r="136" spans="2:36" s="208" customFormat="1" x14ac:dyDescent="0.2">
      <c r="B136" s="214"/>
      <c r="C136" s="214"/>
      <c r="D136" s="214"/>
      <c r="E136" s="214"/>
      <c r="F136" s="214"/>
      <c r="G136" s="214"/>
      <c r="H136" s="214"/>
      <c r="I136" s="214"/>
      <c r="J136" s="214"/>
      <c r="K136" s="214"/>
      <c r="L136" s="214"/>
      <c r="M136" s="214"/>
      <c r="N136" s="214"/>
      <c r="O136" s="214"/>
      <c r="P136" s="214"/>
      <c r="R136" s="214"/>
      <c r="S136" s="250"/>
      <c r="T136" s="214"/>
      <c r="U136" s="214"/>
      <c r="V136" s="214"/>
      <c r="W136" s="214"/>
      <c r="X136" s="214"/>
      <c r="Y136" s="214"/>
      <c r="Z136" s="214"/>
      <c r="AA136" s="214"/>
      <c r="AB136" s="214"/>
      <c r="AC136" s="214"/>
      <c r="AD136" s="214"/>
      <c r="AE136" s="214"/>
      <c r="AF136" s="214"/>
      <c r="AG136" s="214"/>
      <c r="AH136" s="263"/>
      <c r="AI136" s="263"/>
      <c r="AJ136" s="263"/>
    </row>
    <row r="137" spans="2:36" s="208" customFormat="1" x14ac:dyDescent="0.2">
      <c r="B137" s="214"/>
      <c r="C137" s="214"/>
      <c r="D137" s="214"/>
      <c r="E137" s="214"/>
      <c r="F137" s="214"/>
      <c r="G137" s="214"/>
      <c r="H137" s="214"/>
      <c r="I137" s="214"/>
      <c r="J137" s="214"/>
      <c r="K137" s="214"/>
      <c r="L137" s="214"/>
      <c r="M137" s="214"/>
      <c r="N137" s="214"/>
      <c r="O137" s="214"/>
      <c r="P137" s="214"/>
      <c r="R137" s="214"/>
      <c r="S137" s="250"/>
      <c r="T137" s="214"/>
      <c r="U137" s="214"/>
      <c r="V137" s="214"/>
      <c r="W137" s="214"/>
      <c r="X137" s="214"/>
      <c r="Y137" s="214"/>
      <c r="Z137" s="214"/>
      <c r="AA137" s="214"/>
      <c r="AB137" s="214"/>
      <c r="AC137" s="214"/>
      <c r="AD137" s="214"/>
      <c r="AE137" s="214"/>
      <c r="AF137" s="214"/>
      <c r="AG137" s="214"/>
      <c r="AH137" s="263"/>
      <c r="AI137" s="263"/>
      <c r="AJ137" s="263"/>
    </row>
    <row r="138" spans="2:36" s="208" customFormat="1" x14ac:dyDescent="0.2">
      <c r="B138" s="214"/>
      <c r="C138" s="214"/>
      <c r="D138" s="214"/>
      <c r="E138" s="214"/>
      <c r="F138" s="214"/>
      <c r="G138" s="214"/>
      <c r="H138" s="214"/>
      <c r="I138" s="214"/>
      <c r="J138" s="214"/>
      <c r="K138" s="214"/>
      <c r="L138" s="214"/>
      <c r="M138" s="214"/>
      <c r="N138" s="214"/>
      <c r="O138" s="214"/>
      <c r="P138" s="214"/>
      <c r="R138" s="214"/>
      <c r="S138" s="250"/>
      <c r="T138" s="214"/>
      <c r="U138" s="214"/>
      <c r="V138" s="214"/>
      <c r="W138" s="214"/>
      <c r="X138" s="214"/>
      <c r="Y138" s="214"/>
      <c r="Z138" s="214"/>
      <c r="AA138" s="214"/>
      <c r="AB138" s="214"/>
      <c r="AC138" s="214"/>
      <c r="AD138" s="214"/>
      <c r="AE138" s="214"/>
      <c r="AF138" s="214"/>
      <c r="AG138" s="214"/>
      <c r="AH138" s="263"/>
      <c r="AI138" s="263"/>
      <c r="AJ138" s="263"/>
    </row>
    <row r="139" spans="2:36" s="208" customFormat="1" x14ac:dyDescent="0.2">
      <c r="B139" s="214"/>
      <c r="C139" s="214"/>
      <c r="D139" s="214"/>
      <c r="E139" s="214"/>
      <c r="F139" s="214"/>
      <c r="G139" s="214"/>
      <c r="H139" s="214"/>
      <c r="I139" s="214"/>
      <c r="J139" s="214"/>
      <c r="K139" s="214"/>
      <c r="L139" s="214"/>
      <c r="M139" s="214"/>
      <c r="N139" s="214"/>
      <c r="O139" s="214"/>
      <c r="P139" s="214"/>
      <c r="R139" s="214"/>
      <c r="S139" s="250"/>
      <c r="T139" s="214"/>
      <c r="U139" s="214"/>
      <c r="V139" s="214"/>
      <c r="W139" s="214"/>
      <c r="X139" s="214"/>
      <c r="Y139" s="214"/>
      <c r="Z139" s="214"/>
      <c r="AA139" s="214"/>
      <c r="AB139" s="214"/>
      <c r="AC139" s="214"/>
      <c r="AD139" s="214"/>
      <c r="AE139" s="214"/>
      <c r="AF139" s="214"/>
      <c r="AG139" s="214"/>
      <c r="AH139" s="263"/>
      <c r="AI139" s="263"/>
      <c r="AJ139" s="263"/>
    </row>
    <row r="140" spans="2:36" s="208" customFormat="1" x14ac:dyDescent="0.2">
      <c r="B140" s="214"/>
      <c r="C140" s="214"/>
      <c r="D140" s="214"/>
      <c r="E140" s="214"/>
      <c r="F140" s="214"/>
      <c r="G140" s="214"/>
      <c r="H140" s="214"/>
      <c r="I140" s="214"/>
      <c r="J140" s="214"/>
      <c r="K140" s="214"/>
      <c r="L140" s="214"/>
      <c r="M140" s="214"/>
      <c r="N140" s="214"/>
      <c r="O140" s="214"/>
      <c r="P140" s="214"/>
      <c r="R140" s="214"/>
      <c r="S140" s="250"/>
      <c r="T140" s="214"/>
      <c r="U140" s="214"/>
      <c r="V140" s="214"/>
      <c r="W140" s="214"/>
      <c r="X140" s="214"/>
      <c r="Y140" s="214"/>
      <c r="Z140" s="214"/>
      <c r="AA140" s="214"/>
      <c r="AB140" s="214"/>
      <c r="AC140" s="214"/>
      <c r="AD140" s="214"/>
      <c r="AE140" s="214"/>
      <c r="AF140" s="214"/>
      <c r="AG140" s="214"/>
      <c r="AH140" s="263"/>
      <c r="AI140" s="263"/>
      <c r="AJ140" s="263"/>
    </row>
    <row r="141" spans="2:36" s="208" customFormat="1" x14ac:dyDescent="0.2">
      <c r="B141" s="214"/>
      <c r="C141" s="214"/>
      <c r="D141" s="214"/>
      <c r="E141" s="214"/>
      <c r="F141" s="214"/>
      <c r="G141" s="214"/>
      <c r="H141" s="214"/>
      <c r="I141" s="214"/>
      <c r="J141" s="214"/>
      <c r="K141" s="214"/>
      <c r="L141" s="214"/>
      <c r="M141" s="214"/>
      <c r="N141" s="214"/>
      <c r="O141" s="214"/>
      <c r="P141" s="214"/>
      <c r="R141" s="214"/>
      <c r="S141" s="250"/>
      <c r="T141" s="214"/>
      <c r="U141" s="214"/>
      <c r="V141" s="214"/>
      <c r="W141" s="214"/>
      <c r="X141" s="214"/>
      <c r="Y141" s="214"/>
      <c r="Z141" s="214"/>
      <c r="AA141" s="214"/>
      <c r="AB141" s="214"/>
      <c r="AC141" s="214"/>
      <c r="AD141" s="214"/>
      <c r="AE141" s="214"/>
      <c r="AF141" s="214"/>
      <c r="AG141" s="214"/>
      <c r="AH141" s="263"/>
      <c r="AI141" s="263"/>
      <c r="AJ141" s="263"/>
    </row>
    <row r="142" spans="2:36" s="208" customFormat="1" x14ac:dyDescent="0.2">
      <c r="B142" s="214"/>
      <c r="C142" s="214"/>
      <c r="D142" s="214"/>
      <c r="E142" s="214"/>
      <c r="F142" s="214"/>
      <c r="G142" s="214"/>
      <c r="H142" s="214"/>
      <c r="I142" s="214"/>
      <c r="J142" s="214"/>
      <c r="K142" s="214"/>
      <c r="L142" s="214"/>
      <c r="M142" s="214"/>
      <c r="N142" s="214"/>
      <c r="O142" s="214"/>
      <c r="P142" s="214"/>
      <c r="R142" s="214"/>
      <c r="S142" s="250"/>
      <c r="T142" s="214"/>
      <c r="U142" s="214"/>
      <c r="V142" s="214"/>
      <c r="W142" s="214"/>
      <c r="X142" s="214"/>
      <c r="Y142" s="214"/>
      <c r="Z142" s="214"/>
      <c r="AA142" s="214"/>
      <c r="AB142" s="214"/>
      <c r="AC142" s="214"/>
      <c r="AD142" s="214"/>
      <c r="AE142" s="214"/>
      <c r="AF142" s="214"/>
      <c r="AG142" s="214"/>
      <c r="AH142" s="263"/>
      <c r="AI142" s="263"/>
      <c r="AJ142" s="263"/>
    </row>
  </sheetData>
  <mergeCells count="19">
    <mergeCell ref="A1:Q1"/>
    <mergeCell ref="S1:AI1"/>
    <mergeCell ref="B5:Q6"/>
    <mergeCell ref="T5:AI6"/>
    <mergeCell ref="B7:C7"/>
    <mergeCell ref="T7:U7"/>
    <mergeCell ref="B8:Q8"/>
    <mergeCell ref="T8:AI8"/>
    <mergeCell ref="B9:Q9"/>
    <mergeCell ref="T9:AI9"/>
    <mergeCell ref="B10:Q10"/>
    <mergeCell ref="T10:AI10"/>
    <mergeCell ref="G11:O11"/>
    <mergeCell ref="Y11:AG11"/>
    <mergeCell ref="B61:Q61"/>
    <mergeCell ref="H62:Q62"/>
    <mergeCell ref="B63:F63"/>
    <mergeCell ref="H63:Q64"/>
    <mergeCell ref="B64:F64"/>
  </mergeCells>
  <conditionalFormatting sqref="B5">
    <cfRule type="expression" dxfId="5" priority="3" stopIfTrue="1">
      <formula>NOT(ISERROR(SEARCH("Os créditos indicados para as áreas de educação e formação excedem os 120 créditos",B5)))</formula>
    </cfRule>
  </conditionalFormatting>
  <conditionalFormatting sqref="T5">
    <cfRule type="expression" dxfId="4" priority="4" stopIfTrue="1">
      <formula>NOT(ISERROR(SEARCH("Os créditos indicados para as áreas de educação e formação excedem os 120 créditos",T5)))</formula>
    </cfRule>
  </conditionalFormatting>
  <dataValidations count="6">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P11 AH11" xr:uid="{00000000-0002-0000-0500-000000000000}"/>
    <dataValidation allowBlank="1" showInputMessage="1" showErrorMessage="1" errorTitle="Valor inválido" error="O número indicado não está de acordo com o n.º *** do artigo *** do DL ***. _x000a__x000a_Tem de indicar um valor igual ou superior a 30." sqref="P17 AH17 P42:P53 AH42:AH53" xr:uid="{00000000-0002-0000-0500-000001000000}"/>
    <dataValidation allowBlank="1" showInputMessage="1" showErrorMessage="1" promptTitle="Atenção" prompt="Esta célula contém fórmulas e é preenchida automaticamente." sqref="A2:A3 S2:S3 O13:O53 AG13:AG53 O54:P57 X54 AG54:AH54 F54:F57 H63 G63:G64 B65" xr:uid="{00000000-0002-0000-0500-000002000000}"/>
    <dataValidation allowBlank="1" sqref="G13:N53 Y13:AF53" xr:uid="{00000000-0002-0000-0500-000003000000}"/>
    <dataValidation allowBlank="1" showInputMessage="1" showErrorMessage="1" prompt="Indicar, de entre as horas totais de trabalho, quantas têm a natureza de horas de contacto (ver definição na alínea e) do artigo 3.º do DL 43/2014._x000a_" sqref="O12 AG12" xr:uid="{00000000-0002-0000-0500-000004000000}"/>
    <dataValidation allowBlank="1" showInputMessage="1" showErrorMessage="1" promptTitle="Atenção" prompt="Esta célula contém fórmulas e pode ser preenchida automaticamente. Em qualquer cópia, tem de ser introduzido manualmente." sqref="B9 T9" xr:uid="{00000000-0002-0000-0500-000005000000}"/>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7"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Valores!$I$2:$I$7</xm:f>
          </x14:formula1>
          <xm:sqref>D13:D53 V13:V53</xm:sqref>
        </x14:dataValidation>
        <x14:dataValidation type="list" allowBlank="1" showInputMessage="1" showErrorMessage="1" xr:uid="{00000000-0002-0000-0500-000007000000}">
          <x14:formula1>
            <xm:f>Valores!$K$2:$K$10</xm:f>
          </x14:formula1>
          <xm:sqref>E13:E53 W13:W53</xm:sqref>
        </x14:dataValidation>
      </x14:dataValidations>
    </ext>
  </extLst>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15"/>
  <sheetViews>
    <sheetView workbookViewId="0"/>
  </sheetViews>
  <sheetFormatPr defaultRowHeight="12.75" x14ac:dyDescent="0.2"/>
  <cols>
    <col min="1" max="1" width="1.140625" style="304" customWidth="1"/>
    <col min="2" max="2" width="9.28515625" style="304" customWidth="1"/>
    <col min="3" max="3" width="19.28515625" style="304" customWidth="1"/>
    <col min="4" max="4" width="8.7109375" style="304" customWidth="1"/>
    <col min="5" max="5" width="8.85546875" style="304" customWidth="1"/>
    <col min="6" max="6" width="15.7109375" style="304" customWidth="1"/>
    <col min="7" max="7" width="7.7109375" style="304" customWidth="1"/>
    <col min="8" max="15" width="3.7109375" style="304" customWidth="1"/>
    <col min="16" max="16" width="8" style="304" customWidth="1"/>
    <col min="17" max="17" width="7.7109375" style="304" customWidth="1"/>
    <col min="18" max="18" width="11.28515625" style="296" customWidth="1"/>
    <col min="19" max="19" width="1.42578125" style="303" customWidth="1"/>
    <col min="20" max="20" width="2.140625" style="336" customWidth="1"/>
    <col min="21" max="21" width="9.28515625" style="303" customWidth="1"/>
    <col min="22" max="22" width="19.28515625" style="303" customWidth="1"/>
    <col min="23" max="23" width="8.7109375" style="303" customWidth="1"/>
    <col min="24" max="24" width="8.85546875" style="303" customWidth="1"/>
    <col min="25" max="25" width="15.7109375" style="303" customWidth="1"/>
    <col min="26" max="26" width="7.7109375" style="304" customWidth="1"/>
    <col min="27" max="34" width="3.7109375" style="303" customWidth="1"/>
    <col min="35" max="35" width="8" style="303" customWidth="1"/>
    <col min="36" max="36" width="7.7109375" style="304" customWidth="1"/>
    <col min="37" max="37" width="11.28515625" style="304" customWidth="1"/>
    <col min="38" max="38" width="9.140625" style="304" customWidth="1"/>
    <col min="39" max="16384" width="9.140625" style="304"/>
  </cols>
  <sheetData>
    <row r="1" spans="1:77" s="115" customFormat="1" ht="30.75" customHeight="1" x14ac:dyDescent="0.25">
      <c r="A1" s="493" t="s">
        <v>186</v>
      </c>
      <c r="B1" s="493"/>
      <c r="C1" s="493"/>
      <c r="D1" s="493"/>
      <c r="E1" s="493"/>
      <c r="F1" s="493"/>
      <c r="G1" s="493"/>
      <c r="H1" s="493"/>
      <c r="I1" s="493"/>
      <c r="J1" s="493"/>
      <c r="K1" s="493"/>
      <c r="L1" s="493"/>
      <c r="M1" s="493"/>
      <c r="N1" s="493"/>
      <c r="O1" s="493"/>
      <c r="P1" s="493"/>
      <c r="Q1" s="493"/>
      <c r="R1" s="493"/>
      <c r="T1" s="493" t="s">
        <v>187</v>
      </c>
      <c r="U1" s="493"/>
      <c r="V1" s="493"/>
      <c r="W1" s="493"/>
      <c r="X1" s="493"/>
      <c r="Y1" s="493"/>
      <c r="Z1" s="493"/>
      <c r="AA1" s="493"/>
      <c r="AB1" s="493"/>
      <c r="AC1" s="493"/>
      <c r="AD1" s="493"/>
      <c r="AE1" s="493"/>
      <c r="AF1" s="493"/>
      <c r="AG1" s="493"/>
      <c r="AH1" s="493"/>
      <c r="AI1" s="493"/>
      <c r="AJ1" s="493"/>
      <c r="AK1" s="493"/>
    </row>
    <row r="2" spans="1:77" s="115" customFormat="1" x14ac:dyDescent="0.2">
      <c r="A2" s="26" t="str">
        <f>CONCATENATE(Form_B!$C$4,IF(Form_B!$C$7="",""," - "),Form_B!$C$7)</f>
        <v/>
      </c>
      <c r="B2" s="117"/>
      <c r="C2" s="117"/>
      <c r="D2" s="117"/>
      <c r="E2" s="117"/>
      <c r="F2" s="117"/>
      <c r="G2" s="117"/>
      <c r="H2" s="117"/>
      <c r="I2" s="117"/>
      <c r="J2" s="117"/>
      <c r="K2" s="117"/>
      <c r="L2" s="117"/>
      <c r="M2" s="117"/>
      <c r="N2" s="117"/>
      <c r="O2" s="117"/>
      <c r="P2" s="117"/>
      <c r="Q2" s="117"/>
      <c r="R2" s="264"/>
      <c r="T2" s="26" t="str">
        <f>CONCATENATE(Form_B!$C$4,IF(Form_B!$C$7="",""," - "),Form_B!$C$7)</f>
        <v/>
      </c>
      <c r="U2" s="117"/>
      <c r="V2" s="117"/>
      <c r="W2" s="117"/>
      <c r="X2" s="117"/>
      <c r="Y2" s="117"/>
      <c r="Z2" s="117"/>
      <c r="AA2" s="117"/>
      <c r="AB2" s="117"/>
      <c r="AC2" s="117"/>
      <c r="AD2" s="117"/>
      <c r="AE2" s="117"/>
      <c r="AF2" s="117"/>
      <c r="AG2" s="117"/>
      <c r="AH2" s="117"/>
      <c r="AI2" s="117"/>
      <c r="AJ2" s="117"/>
      <c r="AK2" s="264"/>
    </row>
    <row r="3" spans="1:77" s="268" customFormat="1" ht="13.5" customHeight="1" x14ac:dyDescent="0.2">
      <c r="A3" s="29" t="str">
        <f>CONCATENATE(Form_B!$C$10,IF(Form_B!$C$13="",""," em "),Form_B!$C$13)</f>
        <v/>
      </c>
      <c r="B3" s="265"/>
      <c r="C3" s="265"/>
      <c r="D3" s="266"/>
      <c r="E3" s="267"/>
      <c r="F3" s="267"/>
      <c r="G3" s="119"/>
      <c r="H3" s="267"/>
      <c r="I3" s="267"/>
      <c r="J3" s="267"/>
      <c r="K3" s="267"/>
      <c r="L3" s="267"/>
      <c r="M3" s="267"/>
      <c r="N3" s="267"/>
      <c r="O3" s="267"/>
      <c r="P3" s="267"/>
      <c r="Q3" s="119"/>
      <c r="R3" s="264"/>
      <c r="T3" s="29" t="str">
        <f>CONCATENATE(Form_B!$C$10,IF(Form_B!$C$13="",""," em "),Form_B!$C$13)</f>
        <v/>
      </c>
      <c r="U3" s="265"/>
      <c r="V3" s="265"/>
      <c r="W3" s="266"/>
      <c r="X3" s="267"/>
      <c r="Y3" s="267"/>
      <c r="Z3" s="119"/>
      <c r="AA3" s="267"/>
      <c r="AB3" s="267"/>
      <c r="AC3" s="267"/>
      <c r="AD3" s="267"/>
      <c r="AE3" s="267"/>
      <c r="AF3" s="267"/>
      <c r="AG3" s="267"/>
      <c r="AH3" s="267"/>
      <c r="AI3" s="267"/>
      <c r="AJ3" s="119"/>
      <c r="AK3" s="264"/>
    </row>
    <row r="4" spans="1:77" s="268" customFormat="1" ht="4.5" customHeight="1" x14ac:dyDescent="0.2">
      <c r="A4" s="269"/>
      <c r="B4" s="270"/>
      <c r="C4" s="270"/>
      <c r="D4" s="271"/>
      <c r="E4" s="272"/>
      <c r="F4" s="272"/>
      <c r="G4" s="270"/>
      <c r="H4" s="272"/>
      <c r="I4" s="272"/>
      <c r="J4" s="272"/>
      <c r="K4" s="272"/>
      <c r="L4" s="272"/>
      <c r="M4" s="272"/>
      <c r="N4" s="272"/>
      <c r="O4" s="272"/>
      <c r="P4" s="272"/>
      <c r="Q4" s="270"/>
      <c r="R4" s="273"/>
      <c r="T4" s="269"/>
      <c r="U4" s="270"/>
      <c r="V4" s="270"/>
      <c r="W4" s="271"/>
      <c r="X4" s="272"/>
      <c r="Y4" s="272"/>
      <c r="Z4" s="270"/>
      <c r="AA4" s="272"/>
      <c r="AB4" s="272"/>
      <c r="AC4" s="272"/>
      <c r="AD4" s="272"/>
      <c r="AE4" s="272"/>
      <c r="AF4" s="272"/>
      <c r="AG4" s="272"/>
      <c r="AH4" s="272"/>
      <c r="AI4" s="272"/>
      <c r="AJ4" s="270"/>
      <c r="AK4" s="273"/>
    </row>
    <row r="5" spans="1:77" s="268" customFormat="1" ht="13.9" customHeight="1" x14ac:dyDescent="0.2">
      <c r="A5" s="274"/>
      <c r="B5" s="494" t="s">
        <v>128</v>
      </c>
      <c r="C5" s="494"/>
      <c r="D5" s="494"/>
      <c r="E5" s="494"/>
      <c r="F5" s="494"/>
      <c r="G5" s="494"/>
      <c r="H5" s="494"/>
      <c r="I5" s="494"/>
      <c r="J5" s="494"/>
      <c r="K5" s="494"/>
      <c r="L5" s="494"/>
      <c r="M5" s="494"/>
      <c r="N5" s="494"/>
      <c r="O5" s="494"/>
      <c r="P5" s="494"/>
      <c r="Q5" s="494"/>
      <c r="R5" s="494"/>
      <c r="T5" s="274"/>
      <c r="U5" s="494" t="s">
        <v>128</v>
      </c>
      <c r="V5" s="494"/>
      <c r="W5" s="494"/>
      <c r="X5" s="494"/>
      <c r="Y5" s="494"/>
      <c r="Z5" s="494"/>
      <c r="AA5" s="494"/>
      <c r="AB5" s="494"/>
      <c r="AC5" s="494"/>
      <c r="AD5" s="494"/>
      <c r="AE5" s="494"/>
      <c r="AF5" s="494"/>
      <c r="AG5" s="494"/>
      <c r="AH5" s="494"/>
      <c r="AI5" s="494"/>
      <c r="AJ5" s="494"/>
      <c r="AK5" s="494"/>
    </row>
    <row r="6" spans="1:77" s="268" customFormat="1" x14ac:dyDescent="0.2">
      <c r="A6" s="274"/>
      <c r="B6" s="494"/>
      <c r="C6" s="494"/>
      <c r="D6" s="494"/>
      <c r="E6" s="494"/>
      <c r="F6" s="494"/>
      <c r="G6" s="494"/>
      <c r="H6" s="494"/>
      <c r="I6" s="494"/>
      <c r="J6" s="494"/>
      <c r="K6" s="494"/>
      <c r="L6" s="494"/>
      <c r="M6" s="494"/>
      <c r="N6" s="494"/>
      <c r="O6" s="494"/>
      <c r="P6" s="494"/>
      <c r="Q6" s="494"/>
      <c r="R6" s="494"/>
      <c r="T6" s="274"/>
      <c r="U6" s="494"/>
      <c r="V6" s="494"/>
      <c r="W6" s="494"/>
      <c r="X6" s="494"/>
      <c r="Y6" s="494"/>
      <c r="Z6" s="494"/>
      <c r="AA6" s="494"/>
      <c r="AB6" s="494"/>
      <c r="AC6" s="494"/>
      <c r="AD6" s="494"/>
      <c r="AE6" s="494"/>
      <c r="AF6" s="494"/>
      <c r="AG6" s="494"/>
      <c r="AH6" s="494"/>
      <c r="AI6" s="494"/>
      <c r="AJ6" s="494"/>
      <c r="AK6" s="494"/>
    </row>
    <row r="7" spans="1:77" s="268" customFormat="1" x14ac:dyDescent="0.2">
      <c r="A7" s="274"/>
      <c r="B7" s="464"/>
      <c r="C7" s="464"/>
      <c r="D7" s="464"/>
      <c r="E7" s="275"/>
      <c r="F7" s="275"/>
      <c r="G7" s="276"/>
      <c r="H7" s="275"/>
      <c r="I7" s="275"/>
      <c r="J7" s="275"/>
      <c r="K7" s="275"/>
      <c r="L7" s="275"/>
      <c r="M7" s="275"/>
      <c r="N7" s="275"/>
      <c r="O7" s="275"/>
      <c r="P7" s="276"/>
      <c r="Q7" s="276"/>
      <c r="R7" s="60"/>
      <c r="T7" s="274"/>
      <c r="U7" s="464"/>
      <c r="V7" s="464"/>
      <c r="W7" s="464"/>
      <c r="X7" s="275"/>
      <c r="Y7" s="275"/>
      <c r="Z7" s="276"/>
      <c r="AA7" s="275"/>
      <c r="AB7" s="275"/>
      <c r="AC7" s="275"/>
      <c r="AD7" s="275"/>
      <c r="AE7" s="275"/>
      <c r="AF7" s="275"/>
      <c r="AG7" s="275"/>
      <c r="AH7" s="275"/>
      <c r="AI7" s="276"/>
      <c r="AJ7" s="276"/>
      <c r="AK7" s="60"/>
    </row>
    <row r="8" spans="1:77" s="268" customFormat="1" ht="13.9" customHeight="1" x14ac:dyDescent="0.2">
      <c r="A8" s="274"/>
      <c r="B8" s="450" t="s">
        <v>130</v>
      </c>
      <c r="C8" s="450"/>
      <c r="D8" s="450"/>
      <c r="E8" s="450"/>
      <c r="F8" s="450"/>
      <c r="G8" s="450"/>
      <c r="H8" s="450"/>
      <c r="I8" s="450"/>
      <c r="J8" s="450"/>
      <c r="K8" s="450"/>
      <c r="L8" s="450"/>
      <c r="M8" s="450"/>
      <c r="N8" s="450"/>
      <c r="O8" s="450"/>
      <c r="P8" s="450"/>
      <c r="Q8" s="450"/>
      <c r="R8" s="450"/>
      <c r="T8" s="274"/>
      <c r="U8" s="490" t="s">
        <v>130</v>
      </c>
      <c r="V8" s="490"/>
      <c r="W8" s="490"/>
      <c r="X8" s="490"/>
      <c r="Y8" s="490"/>
      <c r="Z8" s="490"/>
      <c r="AA8" s="490"/>
      <c r="AB8" s="490"/>
      <c r="AC8" s="490"/>
      <c r="AD8" s="490"/>
      <c r="AE8" s="490"/>
      <c r="AF8" s="490"/>
      <c r="AG8" s="490"/>
      <c r="AH8" s="490"/>
      <c r="AI8" s="490"/>
      <c r="AJ8" s="490"/>
      <c r="AK8" s="490"/>
    </row>
    <row r="9" spans="1:77" s="268" customFormat="1" x14ac:dyDescent="0.2">
      <c r="A9" s="274"/>
      <c r="B9" s="485" t="str">
        <f>REPT(Form_C_PA1!$C$10,1)</f>
        <v/>
      </c>
      <c r="C9" s="485"/>
      <c r="D9" s="485"/>
      <c r="E9" s="485"/>
      <c r="F9" s="485"/>
      <c r="G9" s="485"/>
      <c r="H9" s="485"/>
      <c r="I9" s="485"/>
      <c r="J9" s="485"/>
      <c r="K9" s="485"/>
      <c r="L9" s="485"/>
      <c r="M9" s="485"/>
      <c r="N9" s="485"/>
      <c r="O9" s="485"/>
      <c r="P9" s="485"/>
      <c r="Q9" s="485"/>
      <c r="R9" s="485"/>
      <c r="T9" s="274"/>
      <c r="U9" s="486" t="str">
        <f>REPT(Form_C_PA1!$C$10,1)</f>
        <v/>
      </c>
      <c r="V9" s="486"/>
      <c r="W9" s="486"/>
      <c r="X9" s="486"/>
      <c r="Y9" s="486"/>
      <c r="Z9" s="486"/>
      <c r="AA9" s="486"/>
      <c r="AB9" s="486"/>
      <c r="AC9" s="486"/>
      <c r="AD9" s="486"/>
      <c r="AE9" s="486"/>
      <c r="AF9" s="486"/>
      <c r="AG9" s="486"/>
      <c r="AH9" s="486"/>
      <c r="AI9" s="486"/>
      <c r="AJ9" s="486"/>
      <c r="AK9" s="486"/>
    </row>
    <row r="10" spans="1:77" s="268" customFormat="1" ht="12.75" customHeight="1" thickBot="1" x14ac:dyDescent="0.25">
      <c r="A10" s="274"/>
      <c r="B10" s="487"/>
      <c r="C10" s="487"/>
      <c r="D10" s="487"/>
      <c r="E10" s="487"/>
      <c r="F10" s="487"/>
      <c r="G10" s="487"/>
      <c r="H10" s="487"/>
      <c r="I10" s="487"/>
      <c r="J10" s="487"/>
      <c r="K10" s="487"/>
      <c r="L10" s="487"/>
      <c r="M10" s="487"/>
      <c r="N10" s="487"/>
      <c r="O10" s="487"/>
      <c r="P10" s="487"/>
      <c r="Q10" s="487"/>
      <c r="R10" s="487"/>
      <c r="T10" s="274"/>
      <c r="U10" s="132"/>
      <c r="V10" s="132"/>
      <c r="W10" s="132"/>
      <c r="X10" s="132"/>
      <c r="Y10" s="132"/>
      <c r="Z10" s="132"/>
      <c r="AA10" s="132"/>
      <c r="AB10" s="132"/>
      <c r="AC10" s="132"/>
      <c r="AD10" s="132"/>
      <c r="AE10" s="132"/>
      <c r="AF10" s="132"/>
      <c r="AG10" s="132"/>
      <c r="AH10" s="132"/>
      <c r="AI10" s="132"/>
      <c r="AJ10" s="132"/>
      <c r="AK10" s="132"/>
    </row>
    <row r="11" spans="1:77" s="268" customFormat="1" ht="26.45" customHeight="1" thickTop="1" thickBot="1" x14ac:dyDescent="0.25">
      <c r="A11" s="274"/>
      <c r="B11" s="277"/>
      <c r="C11" s="277"/>
      <c r="D11" s="277"/>
      <c r="E11" s="277"/>
      <c r="F11" s="277"/>
      <c r="G11" s="278"/>
      <c r="H11" s="491" t="s">
        <v>160</v>
      </c>
      <c r="I11" s="491"/>
      <c r="J11" s="491"/>
      <c r="K11" s="491"/>
      <c r="L11" s="491"/>
      <c r="M11" s="491"/>
      <c r="N11" s="491"/>
      <c r="O11" s="491"/>
      <c r="P11" s="491"/>
      <c r="Q11" s="279"/>
      <c r="R11" s="277"/>
      <c r="T11" s="274"/>
      <c r="U11" s="277"/>
      <c r="V11" s="277"/>
      <c r="W11" s="277"/>
      <c r="X11" s="277"/>
      <c r="Y11" s="278"/>
      <c r="Z11" s="280"/>
      <c r="AA11" s="492" t="s">
        <v>160</v>
      </c>
      <c r="AB11" s="492"/>
      <c r="AC11" s="492"/>
      <c r="AD11" s="492"/>
      <c r="AE11" s="492"/>
      <c r="AF11" s="492"/>
      <c r="AG11" s="492"/>
      <c r="AH11" s="492"/>
      <c r="AI11" s="492"/>
      <c r="AJ11" s="279"/>
      <c r="AK11" s="277"/>
    </row>
    <row r="12" spans="1:77" s="268" customFormat="1" ht="62.45" customHeight="1" thickTop="1" thickBot="1" x14ac:dyDescent="0.25">
      <c r="A12" s="274"/>
      <c r="B12" s="281" t="s">
        <v>188</v>
      </c>
      <c r="C12" s="282" t="s">
        <v>161</v>
      </c>
      <c r="D12" s="282" t="s">
        <v>162</v>
      </c>
      <c r="E12" s="283" t="s">
        <v>163</v>
      </c>
      <c r="F12" s="283" t="s">
        <v>164</v>
      </c>
      <c r="G12" s="282" t="s">
        <v>165</v>
      </c>
      <c r="H12" s="284" t="s">
        <v>166</v>
      </c>
      <c r="I12" s="284" t="s">
        <v>167</v>
      </c>
      <c r="J12" s="284" t="s">
        <v>168</v>
      </c>
      <c r="K12" s="284" t="s">
        <v>169</v>
      </c>
      <c r="L12" s="284" t="s">
        <v>170</v>
      </c>
      <c r="M12" s="284" t="s">
        <v>171</v>
      </c>
      <c r="N12" s="284" t="s">
        <v>172</v>
      </c>
      <c r="O12" s="284" t="s">
        <v>173</v>
      </c>
      <c r="P12" s="285" t="s">
        <v>174</v>
      </c>
      <c r="Q12" s="282" t="s">
        <v>175</v>
      </c>
      <c r="R12" s="286" t="s">
        <v>176</v>
      </c>
      <c r="T12" s="287"/>
      <c r="U12" s="281" t="s">
        <v>188</v>
      </c>
      <c r="V12" s="282" t="s">
        <v>161</v>
      </c>
      <c r="W12" s="282" t="s">
        <v>162</v>
      </c>
      <c r="X12" s="283" t="s">
        <v>163</v>
      </c>
      <c r="Y12" s="283" t="s">
        <v>164</v>
      </c>
      <c r="Z12" s="282" t="s">
        <v>165</v>
      </c>
      <c r="AA12" s="288" t="s">
        <v>166</v>
      </c>
      <c r="AB12" s="288" t="s">
        <v>167</v>
      </c>
      <c r="AC12" s="288" t="s">
        <v>168</v>
      </c>
      <c r="AD12" s="288" t="s">
        <v>169</v>
      </c>
      <c r="AE12" s="288" t="s">
        <v>170</v>
      </c>
      <c r="AF12" s="288" t="s">
        <v>171</v>
      </c>
      <c r="AG12" s="288" t="s">
        <v>172</v>
      </c>
      <c r="AH12" s="288" t="s">
        <v>173</v>
      </c>
      <c r="AI12" s="289" t="s">
        <v>174</v>
      </c>
      <c r="AJ12" s="282" t="s">
        <v>175</v>
      </c>
      <c r="AK12" s="286" t="s">
        <v>176</v>
      </c>
    </row>
    <row r="13" spans="1:77" ht="13.5" thickTop="1" x14ac:dyDescent="0.2">
      <c r="A13" s="287"/>
      <c r="B13" s="290" t="s">
        <v>189</v>
      </c>
      <c r="C13" s="291"/>
      <c r="D13" s="291"/>
      <c r="E13" s="291"/>
      <c r="F13" s="291"/>
      <c r="G13" s="292"/>
      <c r="H13" s="293"/>
      <c r="I13" s="293"/>
      <c r="J13" s="293"/>
      <c r="K13" s="293"/>
      <c r="L13" s="293"/>
      <c r="M13" s="293"/>
      <c r="N13" s="293"/>
      <c r="O13" s="293"/>
      <c r="P13" s="294">
        <f>SUBTOTAL(109,Form_D_Opc_PA1!$H13:$O13)</f>
        <v>0</v>
      </c>
      <c r="Q13" s="292"/>
      <c r="R13" s="295"/>
      <c r="S13" s="296"/>
      <c r="T13" s="287"/>
      <c r="U13" s="297" t="s">
        <v>189</v>
      </c>
      <c r="V13" s="298"/>
      <c r="W13" s="298"/>
      <c r="X13" s="298"/>
      <c r="Y13" s="298"/>
      <c r="Z13" s="299"/>
      <c r="AA13" s="300"/>
      <c r="AB13" s="300"/>
      <c r="AC13" s="300"/>
      <c r="AD13" s="300"/>
      <c r="AE13" s="300"/>
      <c r="AF13" s="300"/>
      <c r="AG13" s="300"/>
      <c r="AH13" s="300"/>
      <c r="AI13" s="301">
        <f>SUBTOTAL(109,Form_D_Opc_PA1!$AA13:$AH13)</f>
        <v>0</v>
      </c>
      <c r="AJ13" s="299"/>
      <c r="AK13" s="302"/>
      <c r="AL13" s="303"/>
      <c r="AM13" s="303"/>
      <c r="AN13" s="303"/>
      <c r="AO13" s="303"/>
      <c r="AP13" s="303"/>
      <c r="AQ13" s="303"/>
      <c r="AR13" s="303"/>
      <c r="AS13" s="303"/>
      <c r="AT13" s="303"/>
      <c r="AU13" s="303"/>
      <c r="AV13" s="303"/>
      <c r="AW13" s="303"/>
      <c r="AX13" s="303"/>
      <c r="AY13" s="303"/>
      <c r="AZ13" s="303"/>
      <c r="BA13" s="303"/>
      <c r="BB13" s="303"/>
      <c r="BC13" s="303"/>
      <c r="BD13" s="303"/>
      <c r="BE13" s="303"/>
      <c r="BF13" s="303"/>
      <c r="BG13" s="303"/>
      <c r="BH13" s="303"/>
      <c r="BI13" s="303"/>
      <c r="BJ13" s="303"/>
      <c r="BK13" s="303"/>
      <c r="BL13" s="303"/>
      <c r="BM13" s="303"/>
      <c r="BN13" s="303"/>
      <c r="BO13" s="303"/>
      <c r="BP13" s="303"/>
      <c r="BQ13" s="303"/>
      <c r="BR13" s="303"/>
      <c r="BS13" s="303"/>
      <c r="BT13" s="303"/>
      <c r="BU13" s="303"/>
      <c r="BV13" s="303"/>
      <c r="BW13" s="303"/>
      <c r="BX13" s="303"/>
      <c r="BY13" s="303"/>
    </row>
    <row r="14" spans="1:77" x14ac:dyDescent="0.2">
      <c r="A14" s="287"/>
      <c r="B14" s="290"/>
      <c r="C14" s="291"/>
      <c r="D14" s="291"/>
      <c r="E14" s="291"/>
      <c r="F14" s="291"/>
      <c r="G14" s="292"/>
      <c r="H14" s="293"/>
      <c r="I14" s="293"/>
      <c r="J14" s="293"/>
      <c r="K14" s="293"/>
      <c r="L14" s="293"/>
      <c r="M14" s="293"/>
      <c r="N14" s="293"/>
      <c r="O14" s="293"/>
      <c r="P14" s="294">
        <f>SUBTOTAL(109,Form_D_Opc_PA1!$H14:$O14)</f>
        <v>0</v>
      </c>
      <c r="Q14" s="292"/>
      <c r="R14" s="295"/>
      <c r="S14" s="296"/>
      <c r="T14" s="287"/>
      <c r="U14" s="305"/>
      <c r="V14" s="306"/>
      <c r="W14" s="306"/>
      <c r="X14" s="306"/>
      <c r="Y14" s="306"/>
      <c r="Z14" s="307"/>
      <c r="AA14" s="308"/>
      <c r="AB14" s="308"/>
      <c r="AC14" s="308"/>
      <c r="AD14" s="308"/>
      <c r="AE14" s="308"/>
      <c r="AF14" s="308"/>
      <c r="AG14" s="308"/>
      <c r="AH14" s="308"/>
      <c r="AI14" s="309">
        <f>SUBTOTAL(109,Form_D_Opc_PA1!$AA14:$AH14)</f>
        <v>0</v>
      </c>
      <c r="AJ14" s="307"/>
      <c r="AK14" s="310"/>
      <c r="AL14" s="303"/>
      <c r="AM14" s="303"/>
      <c r="AN14" s="303"/>
      <c r="AO14" s="303"/>
      <c r="AP14" s="303"/>
      <c r="AQ14" s="303"/>
      <c r="AR14" s="303"/>
      <c r="AS14" s="303"/>
      <c r="AT14" s="303"/>
      <c r="AU14" s="303"/>
      <c r="AV14" s="303"/>
      <c r="AW14" s="303"/>
      <c r="AX14" s="303"/>
      <c r="AY14" s="303"/>
      <c r="AZ14" s="303"/>
      <c r="BA14" s="303"/>
      <c r="BB14" s="303"/>
      <c r="BC14" s="303"/>
      <c r="BD14" s="303"/>
      <c r="BE14" s="303"/>
      <c r="BF14" s="303"/>
      <c r="BG14" s="303"/>
      <c r="BH14" s="303"/>
      <c r="BI14" s="303"/>
      <c r="BJ14" s="303"/>
      <c r="BK14" s="303"/>
      <c r="BL14" s="303"/>
      <c r="BM14" s="303"/>
      <c r="BN14" s="303"/>
      <c r="BO14" s="303"/>
      <c r="BP14" s="303"/>
      <c r="BQ14" s="303"/>
      <c r="BR14" s="303"/>
      <c r="BS14" s="303"/>
      <c r="BT14" s="303"/>
      <c r="BU14" s="303"/>
      <c r="BV14" s="303"/>
      <c r="BW14" s="303"/>
      <c r="BX14" s="303"/>
      <c r="BY14" s="303"/>
    </row>
    <row r="15" spans="1:77" x14ac:dyDescent="0.2">
      <c r="A15" s="287"/>
      <c r="B15" s="290"/>
      <c r="C15" s="291"/>
      <c r="D15" s="291"/>
      <c r="E15" s="291"/>
      <c r="F15" s="291"/>
      <c r="G15" s="292"/>
      <c r="H15" s="293"/>
      <c r="I15" s="293"/>
      <c r="J15" s="293"/>
      <c r="K15" s="293"/>
      <c r="L15" s="293"/>
      <c r="M15" s="293"/>
      <c r="N15" s="293"/>
      <c r="O15" s="293"/>
      <c r="P15" s="294">
        <f>SUBTOTAL(109,Form_D_Opc_PA1!$H15:$O15)</f>
        <v>0</v>
      </c>
      <c r="Q15" s="292"/>
      <c r="R15" s="295"/>
      <c r="S15" s="296"/>
      <c r="T15" s="287"/>
      <c r="U15" s="305"/>
      <c r="V15" s="306"/>
      <c r="W15" s="306"/>
      <c r="X15" s="306"/>
      <c r="Y15" s="306"/>
      <c r="Z15" s="307"/>
      <c r="AA15" s="308"/>
      <c r="AB15" s="308"/>
      <c r="AC15" s="308"/>
      <c r="AD15" s="308"/>
      <c r="AE15" s="308"/>
      <c r="AF15" s="308"/>
      <c r="AG15" s="308"/>
      <c r="AH15" s="308"/>
      <c r="AI15" s="309">
        <f>SUBTOTAL(109,Form_D_Opc_PA1!$AA15:$AH15)</f>
        <v>0</v>
      </c>
      <c r="AJ15" s="307"/>
      <c r="AK15" s="310"/>
      <c r="AL15" s="303"/>
      <c r="AM15" s="303"/>
      <c r="AN15" s="303"/>
      <c r="AO15" s="303"/>
      <c r="AP15" s="303"/>
      <c r="AQ15" s="303"/>
      <c r="AR15" s="303"/>
      <c r="AS15" s="303"/>
      <c r="AT15" s="303"/>
      <c r="AU15" s="303"/>
      <c r="AV15" s="303"/>
      <c r="AW15" s="303"/>
      <c r="AX15" s="303"/>
      <c r="AY15" s="303"/>
      <c r="AZ15" s="303"/>
      <c r="BA15" s="303"/>
      <c r="BB15" s="303"/>
      <c r="BC15" s="303"/>
      <c r="BD15" s="303"/>
      <c r="BE15" s="303"/>
      <c r="BF15" s="303"/>
      <c r="BG15" s="303"/>
      <c r="BH15" s="303"/>
      <c r="BI15" s="303"/>
      <c r="BJ15" s="303"/>
      <c r="BK15" s="303"/>
      <c r="BL15" s="303"/>
      <c r="BM15" s="303"/>
      <c r="BN15" s="303"/>
      <c r="BO15" s="303"/>
      <c r="BP15" s="303"/>
      <c r="BQ15" s="303"/>
      <c r="BR15" s="303"/>
      <c r="BS15" s="303"/>
      <c r="BT15" s="303"/>
      <c r="BU15" s="303"/>
      <c r="BV15" s="303"/>
      <c r="BW15" s="303"/>
      <c r="BX15" s="303"/>
      <c r="BY15" s="303"/>
    </row>
    <row r="16" spans="1:77" x14ac:dyDescent="0.2">
      <c r="A16" s="287"/>
      <c r="B16" s="290"/>
      <c r="C16" s="291"/>
      <c r="D16" s="291"/>
      <c r="E16" s="291"/>
      <c r="F16" s="291"/>
      <c r="G16" s="292"/>
      <c r="H16" s="293"/>
      <c r="I16" s="293"/>
      <c r="J16" s="293"/>
      <c r="K16" s="293"/>
      <c r="L16" s="293"/>
      <c r="M16" s="293"/>
      <c r="N16" s="293"/>
      <c r="O16" s="293"/>
      <c r="P16" s="294">
        <f>SUBTOTAL(109,Form_D_Opc_PA1!$H16:$O16)</f>
        <v>0</v>
      </c>
      <c r="Q16" s="292"/>
      <c r="R16" s="295"/>
      <c r="S16" s="296"/>
      <c r="T16" s="287"/>
      <c r="U16" s="305"/>
      <c r="V16" s="306"/>
      <c r="W16" s="306"/>
      <c r="X16" s="306"/>
      <c r="Y16" s="306"/>
      <c r="Z16" s="307"/>
      <c r="AA16" s="308"/>
      <c r="AB16" s="308"/>
      <c r="AC16" s="308"/>
      <c r="AD16" s="308"/>
      <c r="AE16" s="308"/>
      <c r="AF16" s="308"/>
      <c r="AG16" s="308"/>
      <c r="AH16" s="308"/>
      <c r="AI16" s="309">
        <f>SUBTOTAL(109,Form_D_Opc_PA1!$AA16:$AH16)</f>
        <v>0</v>
      </c>
      <c r="AJ16" s="307"/>
      <c r="AK16" s="310"/>
      <c r="AL16" s="303"/>
      <c r="AM16" s="303"/>
      <c r="AN16" s="303"/>
      <c r="AO16" s="303"/>
      <c r="AP16" s="303"/>
      <c r="AQ16" s="303"/>
      <c r="AR16" s="303"/>
      <c r="AS16" s="303"/>
      <c r="AT16" s="303"/>
      <c r="AU16" s="303"/>
      <c r="AV16" s="303"/>
      <c r="AW16" s="303"/>
      <c r="AX16" s="303"/>
      <c r="AY16" s="303"/>
      <c r="AZ16" s="303"/>
      <c r="BA16" s="303"/>
      <c r="BB16" s="303"/>
      <c r="BC16" s="303"/>
      <c r="BD16" s="303"/>
      <c r="BE16" s="303"/>
      <c r="BF16" s="303"/>
      <c r="BG16" s="303"/>
      <c r="BH16" s="303"/>
      <c r="BI16" s="303"/>
      <c r="BJ16" s="303"/>
      <c r="BK16" s="303"/>
      <c r="BL16" s="303"/>
      <c r="BM16" s="303"/>
      <c r="BN16" s="303"/>
      <c r="BO16" s="303"/>
      <c r="BP16" s="303"/>
      <c r="BQ16" s="303"/>
      <c r="BR16" s="303"/>
      <c r="BS16" s="303"/>
      <c r="BT16" s="303"/>
      <c r="BU16" s="303"/>
      <c r="BV16" s="303"/>
      <c r="BW16" s="303"/>
      <c r="BX16" s="303"/>
      <c r="BY16" s="303"/>
    </row>
    <row r="17" spans="1:77" ht="12.75" customHeight="1" x14ac:dyDescent="0.2">
      <c r="A17" s="287"/>
      <c r="B17" s="290"/>
      <c r="C17" s="291"/>
      <c r="D17" s="291"/>
      <c r="E17" s="291"/>
      <c r="F17" s="291"/>
      <c r="G17" s="292"/>
      <c r="H17" s="293"/>
      <c r="I17" s="293"/>
      <c r="J17" s="293"/>
      <c r="K17" s="293"/>
      <c r="L17" s="293"/>
      <c r="M17" s="293"/>
      <c r="N17" s="293"/>
      <c r="O17" s="293"/>
      <c r="P17" s="294">
        <f>SUBTOTAL(109,Form_D_Opc_PA1!$H17:$O17)</f>
        <v>0</v>
      </c>
      <c r="Q17" s="292"/>
      <c r="R17" s="295"/>
      <c r="S17" s="296"/>
      <c r="T17" s="287"/>
      <c r="U17" s="305"/>
      <c r="V17" s="306"/>
      <c r="W17" s="306"/>
      <c r="X17" s="306"/>
      <c r="Y17" s="306"/>
      <c r="Z17" s="307"/>
      <c r="AA17" s="308"/>
      <c r="AB17" s="308"/>
      <c r="AC17" s="308"/>
      <c r="AD17" s="308"/>
      <c r="AE17" s="308"/>
      <c r="AF17" s="308"/>
      <c r="AG17" s="308"/>
      <c r="AH17" s="308"/>
      <c r="AI17" s="309">
        <f>SUBTOTAL(109,Form_D_Opc_PA1!$AA17:$AH17)</f>
        <v>0</v>
      </c>
      <c r="AJ17" s="307"/>
      <c r="AK17" s="310"/>
      <c r="AL17" s="303"/>
      <c r="AM17" s="303"/>
      <c r="AN17" s="303"/>
      <c r="AO17" s="303"/>
      <c r="AP17" s="303"/>
      <c r="AQ17" s="303"/>
      <c r="AR17" s="303"/>
      <c r="AS17" s="303"/>
      <c r="AT17" s="303"/>
      <c r="AU17" s="303"/>
      <c r="AV17" s="303"/>
      <c r="AW17" s="303"/>
      <c r="AX17" s="303"/>
      <c r="AY17" s="303"/>
      <c r="AZ17" s="303"/>
      <c r="BA17" s="303"/>
      <c r="BB17" s="303"/>
      <c r="BC17" s="303"/>
      <c r="BD17" s="303"/>
      <c r="BE17" s="303"/>
      <c r="BF17" s="303"/>
      <c r="BG17" s="303"/>
      <c r="BH17" s="303"/>
      <c r="BI17" s="303"/>
      <c r="BJ17" s="303"/>
      <c r="BK17" s="303"/>
      <c r="BL17" s="303"/>
      <c r="BM17" s="303"/>
      <c r="BN17" s="303"/>
      <c r="BO17" s="303"/>
      <c r="BP17" s="303"/>
      <c r="BQ17" s="303"/>
      <c r="BR17" s="303"/>
      <c r="BS17" s="303"/>
      <c r="BT17" s="303"/>
      <c r="BU17" s="303"/>
      <c r="BV17" s="303"/>
      <c r="BW17" s="303"/>
      <c r="BX17" s="303"/>
      <c r="BY17" s="303"/>
    </row>
    <row r="18" spans="1:77" x14ac:dyDescent="0.2">
      <c r="A18" s="287"/>
      <c r="B18" s="290"/>
      <c r="C18" s="291"/>
      <c r="D18" s="291"/>
      <c r="E18" s="291"/>
      <c r="F18" s="291"/>
      <c r="G18" s="292"/>
      <c r="H18" s="293"/>
      <c r="I18" s="293"/>
      <c r="J18" s="293"/>
      <c r="K18" s="293"/>
      <c r="L18" s="293"/>
      <c r="M18" s="293"/>
      <c r="N18" s="293"/>
      <c r="O18" s="293"/>
      <c r="P18" s="294">
        <f>SUBTOTAL(109,Form_D_Opc_PA1!$H18:$O18)</f>
        <v>0</v>
      </c>
      <c r="Q18" s="292"/>
      <c r="R18" s="295"/>
      <c r="S18" s="296"/>
      <c r="T18" s="287"/>
      <c r="U18" s="305"/>
      <c r="V18" s="306"/>
      <c r="W18" s="306"/>
      <c r="X18" s="306"/>
      <c r="Y18" s="306"/>
      <c r="Z18" s="307"/>
      <c r="AA18" s="308"/>
      <c r="AB18" s="308"/>
      <c r="AC18" s="308"/>
      <c r="AD18" s="308"/>
      <c r="AE18" s="308"/>
      <c r="AF18" s="308"/>
      <c r="AG18" s="308"/>
      <c r="AH18" s="308"/>
      <c r="AI18" s="309">
        <f>SUBTOTAL(109,Form_D_Opc_PA1!$AA18:$AH18)</f>
        <v>0</v>
      </c>
      <c r="AJ18" s="307"/>
      <c r="AK18" s="310"/>
      <c r="AL18" s="303"/>
      <c r="AM18" s="303"/>
      <c r="AN18" s="303"/>
      <c r="AO18" s="303"/>
      <c r="AP18" s="303"/>
      <c r="AQ18" s="303"/>
      <c r="AR18" s="303"/>
      <c r="AS18" s="303"/>
      <c r="AT18" s="303"/>
      <c r="AU18" s="303"/>
      <c r="AV18" s="303"/>
      <c r="AW18" s="303"/>
      <c r="AX18" s="303"/>
      <c r="AY18" s="303"/>
      <c r="AZ18" s="303"/>
      <c r="BA18" s="303"/>
      <c r="BB18" s="303"/>
      <c r="BC18" s="303"/>
      <c r="BD18" s="303"/>
      <c r="BE18" s="303"/>
      <c r="BF18" s="303"/>
      <c r="BG18" s="303"/>
      <c r="BH18" s="303"/>
      <c r="BI18" s="303"/>
      <c r="BJ18" s="303"/>
      <c r="BK18" s="303"/>
      <c r="BL18" s="303"/>
      <c r="BM18" s="303"/>
      <c r="BN18" s="303"/>
      <c r="BO18" s="303"/>
      <c r="BP18" s="303"/>
      <c r="BQ18" s="303"/>
      <c r="BR18" s="303"/>
      <c r="BS18" s="303"/>
      <c r="BT18" s="303"/>
      <c r="BU18" s="303"/>
      <c r="BV18" s="303"/>
      <c r="BW18" s="303"/>
      <c r="BX18" s="303"/>
      <c r="BY18" s="303"/>
    </row>
    <row r="19" spans="1:77" ht="12.75" customHeight="1" x14ac:dyDescent="0.2">
      <c r="A19" s="287"/>
      <c r="B19" s="290" t="s">
        <v>190</v>
      </c>
      <c r="C19" s="291"/>
      <c r="D19" s="291"/>
      <c r="E19" s="291"/>
      <c r="F19" s="291"/>
      <c r="G19" s="292"/>
      <c r="H19" s="293"/>
      <c r="I19" s="293"/>
      <c r="J19" s="293"/>
      <c r="K19" s="293"/>
      <c r="L19" s="293"/>
      <c r="M19" s="293"/>
      <c r="N19" s="293"/>
      <c r="O19" s="293"/>
      <c r="P19" s="294">
        <f>SUBTOTAL(109,Form_D_Opc_PA1!$H19:$O19)</f>
        <v>0</v>
      </c>
      <c r="Q19" s="292"/>
      <c r="R19" s="295"/>
      <c r="S19" s="296"/>
      <c r="T19" s="287"/>
      <c r="U19" s="305" t="s">
        <v>190</v>
      </c>
      <c r="V19" s="306"/>
      <c r="W19" s="306"/>
      <c r="X19" s="306"/>
      <c r="Y19" s="306"/>
      <c r="Z19" s="307"/>
      <c r="AA19" s="308"/>
      <c r="AB19" s="308"/>
      <c r="AC19" s="308"/>
      <c r="AD19" s="308"/>
      <c r="AE19" s="308"/>
      <c r="AF19" s="308"/>
      <c r="AG19" s="308"/>
      <c r="AH19" s="308"/>
      <c r="AI19" s="309">
        <f>SUBTOTAL(109,Form_D_Opc_PA1!$AA19:$AH19)</f>
        <v>0</v>
      </c>
      <c r="AJ19" s="307"/>
      <c r="AK19" s="310"/>
      <c r="AL19" s="303"/>
      <c r="AM19" s="303"/>
      <c r="AN19" s="303"/>
      <c r="AO19" s="303"/>
      <c r="AP19" s="303"/>
      <c r="AQ19" s="303"/>
      <c r="AR19" s="303"/>
      <c r="AS19" s="303"/>
      <c r="AT19" s="303"/>
      <c r="AU19" s="303"/>
      <c r="AV19" s="303"/>
      <c r="AW19" s="303"/>
      <c r="AX19" s="303"/>
      <c r="AY19" s="303"/>
      <c r="AZ19" s="303"/>
      <c r="BA19" s="303"/>
      <c r="BB19" s="303"/>
      <c r="BC19" s="303"/>
      <c r="BD19" s="303"/>
      <c r="BE19" s="303"/>
      <c r="BF19" s="303"/>
      <c r="BG19" s="303"/>
      <c r="BH19" s="303"/>
      <c r="BI19" s="303"/>
      <c r="BJ19" s="303"/>
      <c r="BK19" s="303"/>
      <c r="BL19" s="303"/>
      <c r="BM19" s="303"/>
      <c r="BN19" s="303"/>
      <c r="BO19" s="303"/>
      <c r="BP19" s="303"/>
      <c r="BQ19" s="303"/>
      <c r="BR19" s="303"/>
      <c r="BS19" s="303"/>
      <c r="BT19" s="303"/>
      <c r="BU19" s="303"/>
      <c r="BV19" s="303"/>
      <c r="BW19" s="303"/>
      <c r="BX19" s="303"/>
      <c r="BY19" s="303"/>
    </row>
    <row r="20" spans="1:77" x14ac:dyDescent="0.2">
      <c r="A20" s="287"/>
      <c r="B20" s="290"/>
      <c r="C20" s="291"/>
      <c r="D20" s="291"/>
      <c r="E20" s="291"/>
      <c r="F20" s="291"/>
      <c r="G20" s="292"/>
      <c r="H20" s="293"/>
      <c r="I20" s="293"/>
      <c r="J20" s="293"/>
      <c r="K20" s="293"/>
      <c r="L20" s="293"/>
      <c r="M20" s="293"/>
      <c r="N20" s="293"/>
      <c r="O20" s="293"/>
      <c r="P20" s="294">
        <f>SUBTOTAL(109,Form_D_Opc_PA1!$H20:$O20)</f>
        <v>0</v>
      </c>
      <c r="Q20" s="292"/>
      <c r="R20" s="295"/>
      <c r="S20" s="296"/>
      <c r="T20" s="287"/>
      <c r="U20" s="305"/>
      <c r="V20" s="306"/>
      <c r="W20" s="306"/>
      <c r="X20" s="306"/>
      <c r="Y20" s="306"/>
      <c r="Z20" s="307"/>
      <c r="AA20" s="308"/>
      <c r="AB20" s="308"/>
      <c r="AC20" s="308"/>
      <c r="AD20" s="308"/>
      <c r="AE20" s="308"/>
      <c r="AF20" s="308"/>
      <c r="AG20" s="308"/>
      <c r="AH20" s="308"/>
      <c r="AI20" s="309">
        <f>SUBTOTAL(109,Form_D_Opc_PA1!$AA20:$AH20)</f>
        <v>0</v>
      </c>
      <c r="AJ20" s="307"/>
      <c r="AK20" s="310"/>
      <c r="AL20" s="303"/>
      <c r="AM20" s="303"/>
      <c r="AN20" s="303"/>
      <c r="AO20" s="303"/>
      <c r="AP20" s="303"/>
      <c r="AQ20" s="303"/>
      <c r="AR20" s="303"/>
      <c r="AS20" s="303"/>
      <c r="AT20" s="303"/>
      <c r="AU20" s="303"/>
      <c r="AV20" s="303"/>
      <c r="AW20" s="303"/>
      <c r="AX20" s="303"/>
      <c r="AY20" s="303"/>
      <c r="AZ20" s="303"/>
      <c r="BA20" s="303"/>
      <c r="BB20" s="303"/>
      <c r="BC20" s="303"/>
      <c r="BD20" s="303"/>
      <c r="BE20" s="303"/>
      <c r="BF20" s="303"/>
      <c r="BG20" s="303"/>
      <c r="BH20" s="303"/>
      <c r="BI20" s="303"/>
      <c r="BJ20" s="303"/>
      <c r="BK20" s="303"/>
      <c r="BL20" s="303"/>
      <c r="BM20" s="303"/>
      <c r="BN20" s="303"/>
      <c r="BO20" s="303"/>
      <c r="BP20" s="303"/>
      <c r="BQ20" s="303"/>
      <c r="BR20" s="303"/>
      <c r="BS20" s="303"/>
      <c r="BT20" s="303"/>
      <c r="BU20" s="303"/>
      <c r="BV20" s="303"/>
      <c r="BW20" s="303"/>
      <c r="BX20" s="303"/>
      <c r="BY20" s="303"/>
    </row>
    <row r="21" spans="1:77" ht="12.75" customHeight="1" x14ac:dyDescent="0.2">
      <c r="A21" s="287"/>
      <c r="B21" s="290"/>
      <c r="C21" s="291"/>
      <c r="D21" s="291"/>
      <c r="E21" s="291"/>
      <c r="F21" s="291"/>
      <c r="G21" s="292"/>
      <c r="H21" s="293"/>
      <c r="I21" s="293"/>
      <c r="J21" s="293"/>
      <c r="K21" s="293"/>
      <c r="L21" s="293"/>
      <c r="M21" s="293"/>
      <c r="N21" s="293"/>
      <c r="O21" s="293"/>
      <c r="P21" s="294">
        <f>SUBTOTAL(109,Form_D_Opc_PA1!$H21:$O21)</f>
        <v>0</v>
      </c>
      <c r="Q21" s="292"/>
      <c r="R21" s="295"/>
      <c r="S21" s="296"/>
      <c r="T21" s="287"/>
      <c r="U21" s="305"/>
      <c r="V21" s="306"/>
      <c r="W21" s="306"/>
      <c r="X21" s="306"/>
      <c r="Y21" s="306"/>
      <c r="Z21" s="307"/>
      <c r="AA21" s="308"/>
      <c r="AB21" s="308"/>
      <c r="AC21" s="308"/>
      <c r="AD21" s="308"/>
      <c r="AE21" s="308"/>
      <c r="AF21" s="308"/>
      <c r="AG21" s="308"/>
      <c r="AH21" s="308"/>
      <c r="AI21" s="309">
        <f>SUBTOTAL(109,Form_D_Opc_PA1!$AA21:$AH21)</f>
        <v>0</v>
      </c>
      <c r="AJ21" s="307"/>
      <c r="AK21" s="310"/>
      <c r="AL21" s="303"/>
      <c r="AM21" s="303"/>
      <c r="AN21" s="303"/>
      <c r="AO21" s="303"/>
      <c r="AP21" s="303"/>
      <c r="AQ21" s="303"/>
      <c r="AR21" s="303"/>
      <c r="AS21" s="303"/>
      <c r="AT21" s="303"/>
      <c r="AU21" s="303"/>
      <c r="AV21" s="303"/>
      <c r="AW21" s="303"/>
      <c r="AX21" s="303"/>
      <c r="AY21" s="303"/>
      <c r="AZ21" s="303"/>
      <c r="BA21" s="303"/>
      <c r="BB21" s="303"/>
      <c r="BC21" s="303"/>
      <c r="BD21" s="303"/>
      <c r="BE21" s="303"/>
      <c r="BF21" s="303"/>
      <c r="BG21" s="303"/>
      <c r="BH21" s="303"/>
      <c r="BI21" s="303"/>
      <c r="BJ21" s="303"/>
      <c r="BK21" s="303"/>
      <c r="BL21" s="303"/>
      <c r="BM21" s="303"/>
      <c r="BN21" s="303"/>
      <c r="BO21" s="303"/>
      <c r="BP21" s="303"/>
      <c r="BQ21" s="303"/>
      <c r="BR21" s="303"/>
      <c r="BS21" s="303"/>
      <c r="BT21" s="303"/>
      <c r="BU21" s="303"/>
      <c r="BV21" s="303"/>
      <c r="BW21" s="303"/>
      <c r="BX21" s="303"/>
      <c r="BY21" s="303"/>
    </row>
    <row r="22" spans="1:77" x14ac:dyDescent="0.2">
      <c r="A22" s="287"/>
      <c r="B22" s="290"/>
      <c r="C22" s="291"/>
      <c r="D22" s="291"/>
      <c r="E22" s="291"/>
      <c r="F22" s="291"/>
      <c r="G22" s="292"/>
      <c r="H22" s="293"/>
      <c r="I22" s="293"/>
      <c r="J22" s="293"/>
      <c r="K22" s="293"/>
      <c r="L22" s="293"/>
      <c r="M22" s="293"/>
      <c r="N22" s="293"/>
      <c r="O22" s="293"/>
      <c r="P22" s="294">
        <f>SUBTOTAL(109,Form_D_Opc_PA1!$H22:$O22)</f>
        <v>0</v>
      </c>
      <c r="Q22" s="292"/>
      <c r="R22" s="295"/>
      <c r="S22" s="296"/>
      <c r="T22" s="287"/>
      <c r="U22" s="305"/>
      <c r="V22" s="306"/>
      <c r="W22" s="306"/>
      <c r="X22" s="306"/>
      <c r="Y22" s="306"/>
      <c r="Z22" s="307"/>
      <c r="AA22" s="308"/>
      <c r="AB22" s="308"/>
      <c r="AC22" s="308"/>
      <c r="AD22" s="308"/>
      <c r="AE22" s="308"/>
      <c r="AF22" s="308"/>
      <c r="AG22" s="308"/>
      <c r="AH22" s="308"/>
      <c r="AI22" s="309">
        <f>SUBTOTAL(109,Form_D_Opc_PA1!$AA22:$AH22)</f>
        <v>0</v>
      </c>
      <c r="AJ22" s="307"/>
      <c r="AK22" s="310"/>
      <c r="AL22" s="303"/>
      <c r="AM22" s="303"/>
      <c r="AN22" s="303"/>
      <c r="AO22" s="303"/>
      <c r="AP22" s="303"/>
      <c r="AQ22" s="303"/>
      <c r="AR22" s="303"/>
      <c r="AS22" s="303"/>
      <c r="AT22" s="303"/>
      <c r="AU22" s="303"/>
      <c r="AV22" s="303"/>
      <c r="AW22" s="303"/>
      <c r="AX22" s="303"/>
      <c r="AY22" s="303"/>
      <c r="AZ22" s="303"/>
      <c r="BA22" s="303"/>
      <c r="BB22" s="303"/>
      <c r="BC22" s="303"/>
      <c r="BD22" s="303"/>
      <c r="BE22" s="303"/>
      <c r="BF22" s="303"/>
      <c r="BG22" s="303"/>
      <c r="BH22" s="303"/>
      <c r="BI22" s="303"/>
      <c r="BJ22" s="303"/>
      <c r="BK22" s="303"/>
      <c r="BL22" s="303"/>
      <c r="BM22" s="303"/>
      <c r="BN22" s="303"/>
      <c r="BO22" s="303"/>
      <c r="BP22" s="303"/>
      <c r="BQ22" s="303"/>
      <c r="BR22" s="303"/>
      <c r="BS22" s="303"/>
      <c r="BT22" s="303"/>
      <c r="BU22" s="303"/>
      <c r="BV22" s="303"/>
      <c r="BW22" s="303"/>
      <c r="BX22" s="303"/>
      <c r="BY22" s="303"/>
    </row>
    <row r="23" spans="1:77" x14ac:dyDescent="0.2">
      <c r="A23" s="287"/>
      <c r="B23" s="290"/>
      <c r="C23" s="291"/>
      <c r="D23" s="291"/>
      <c r="E23" s="291"/>
      <c r="F23" s="291"/>
      <c r="G23" s="292"/>
      <c r="H23" s="293"/>
      <c r="I23" s="293"/>
      <c r="J23" s="293"/>
      <c r="K23" s="293"/>
      <c r="L23" s="293"/>
      <c r="M23" s="293"/>
      <c r="N23" s="293"/>
      <c r="O23" s="293"/>
      <c r="P23" s="294">
        <f>SUBTOTAL(109,Form_D_Opc_PA1!$H23:$O23)</f>
        <v>0</v>
      </c>
      <c r="Q23" s="292"/>
      <c r="R23" s="295"/>
      <c r="S23" s="296"/>
      <c r="T23" s="287"/>
      <c r="U23" s="305"/>
      <c r="V23" s="306"/>
      <c r="W23" s="306"/>
      <c r="X23" s="306"/>
      <c r="Y23" s="306"/>
      <c r="Z23" s="307"/>
      <c r="AA23" s="308"/>
      <c r="AB23" s="308"/>
      <c r="AC23" s="308"/>
      <c r="AD23" s="308"/>
      <c r="AE23" s="308"/>
      <c r="AF23" s="308"/>
      <c r="AG23" s="308"/>
      <c r="AH23" s="308"/>
      <c r="AI23" s="309">
        <f>SUBTOTAL(109,Form_D_Opc_PA1!$AA23:$AH23)</f>
        <v>0</v>
      </c>
      <c r="AJ23" s="307"/>
      <c r="AK23" s="310"/>
      <c r="AL23" s="303"/>
      <c r="AM23" s="303"/>
      <c r="AN23" s="303"/>
      <c r="AO23" s="303"/>
      <c r="AP23" s="303"/>
      <c r="AQ23" s="303"/>
      <c r="AR23" s="303"/>
      <c r="AS23" s="303"/>
      <c r="AT23" s="303"/>
      <c r="AU23" s="303"/>
      <c r="AV23" s="303"/>
      <c r="AW23" s="303"/>
      <c r="AX23" s="303"/>
      <c r="AY23" s="303"/>
      <c r="AZ23" s="303"/>
      <c r="BA23" s="303"/>
      <c r="BB23" s="303"/>
      <c r="BC23" s="303"/>
      <c r="BD23" s="303"/>
      <c r="BE23" s="303"/>
      <c r="BF23" s="303"/>
      <c r="BG23" s="303"/>
      <c r="BH23" s="303"/>
      <c r="BI23" s="303"/>
      <c r="BJ23" s="303"/>
      <c r="BK23" s="303"/>
      <c r="BL23" s="303"/>
      <c r="BM23" s="303"/>
      <c r="BN23" s="303"/>
      <c r="BO23" s="303"/>
      <c r="BP23" s="303"/>
      <c r="BQ23" s="303"/>
      <c r="BR23" s="303"/>
      <c r="BS23" s="303"/>
      <c r="BT23" s="303"/>
      <c r="BU23" s="303"/>
      <c r="BV23" s="303"/>
      <c r="BW23" s="303"/>
      <c r="BX23" s="303"/>
      <c r="BY23" s="303"/>
    </row>
    <row r="24" spans="1:77" x14ac:dyDescent="0.2">
      <c r="A24" s="287"/>
      <c r="B24" s="290"/>
      <c r="C24" s="291"/>
      <c r="D24" s="291"/>
      <c r="E24" s="291"/>
      <c r="F24" s="291"/>
      <c r="G24" s="292"/>
      <c r="H24" s="293"/>
      <c r="I24" s="293"/>
      <c r="J24" s="293"/>
      <c r="K24" s="293"/>
      <c r="L24" s="293"/>
      <c r="M24" s="293"/>
      <c r="N24" s="293"/>
      <c r="O24" s="293"/>
      <c r="P24" s="294">
        <f>SUBTOTAL(109,Form_D_Opc_PA1!$H24:$O24)</f>
        <v>0</v>
      </c>
      <c r="Q24" s="292"/>
      <c r="R24" s="295"/>
      <c r="S24" s="296"/>
      <c r="T24" s="287"/>
      <c r="U24" s="305"/>
      <c r="V24" s="306"/>
      <c r="W24" s="306"/>
      <c r="X24" s="306"/>
      <c r="Y24" s="306"/>
      <c r="Z24" s="307"/>
      <c r="AA24" s="308"/>
      <c r="AB24" s="308"/>
      <c r="AC24" s="308"/>
      <c r="AD24" s="308"/>
      <c r="AE24" s="308"/>
      <c r="AF24" s="308"/>
      <c r="AG24" s="308"/>
      <c r="AH24" s="308"/>
      <c r="AI24" s="309">
        <f>SUBTOTAL(109,Form_D_Opc_PA1!$AA24:$AH24)</f>
        <v>0</v>
      </c>
      <c r="AJ24" s="307"/>
      <c r="AK24" s="310"/>
      <c r="AL24" s="303"/>
      <c r="AM24" s="303"/>
      <c r="AN24" s="303"/>
      <c r="AO24" s="303"/>
      <c r="AP24" s="303"/>
      <c r="AQ24" s="303"/>
      <c r="AR24" s="303"/>
      <c r="AS24" s="303"/>
      <c r="AT24" s="303"/>
      <c r="AU24" s="303"/>
      <c r="AV24" s="303"/>
      <c r="AW24" s="303"/>
      <c r="AX24" s="303"/>
      <c r="AY24" s="303"/>
      <c r="AZ24" s="303"/>
      <c r="BA24" s="303"/>
      <c r="BB24" s="303"/>
      <c r="BC24" s="303"/>
      <c r="BD24" s="303"/>
      <c r="BE24" s="303"/>
      <c r="BF24" s="303"/>
      <c r="BG24" s="303"/>
      <c r="BH24" s="303"/>
      <c r="BI24" s="303"/>
      <c r="BJ24" s="303"/>
      <c r="BK24" s="303"/>
      <c r="BL24" s="303"/>
      <c r="BM24" s="303"/>
      <c r="BN24" s="303"/>
      <c r="BO24" s="303"/>
      <c r="BP24" s="303"/>
      <c r="BQ24" s="303"/>
      <c r="BR24" s="303"/>
      <c r="BS24" s="303"/>
      <c r="BT24" s="303"/>
      <c r="BU24" s="303"/>
      <c r="BV24" s="303"/>
      <c r="BW24" s="303"/>
      <c r="BX24" s="303"/>
      <c r="BY24" s="303"/>
    </row>
    <row r="25" spans="1:77" x14ac:dyDescent="0.2">
      <c r="A25" s="287"/>
      <c r="B25" s="290"/>
      <c r="C25" s="291"/>
      <c r="D25" s="291"/>
      <c r="E25" s="291"/>
      <c r="F25" s="291"/>
      <c r="G25" s="292"/>
      <c r="H25" s="293"/>
      <c r="I25" s="293"/>
      <c r="J25" s="293"/>
      <c r="K25" s="293"/>
      <c r="L25" s="293"/>
      <c r="M25" s="293"/>
      <c r="N25" s="293"/>
      <c r="O25" s="293"/>
      <c r="P25" s="294">
        <f>SUBTOTAL(109,Form_D_Opc_PA1!$H25:$O25)</f>
        <v>0</v>
      </c>
      <c r="Q25" s="292"/>
      <c r="R25" s="295"/>
      <c r="S25" s="296"/>
      <c r="T25" s="287"/>
      <c r="U25" s="305"/>
      <c r="V25" s="306"/>
      <c r="W25" s="306"/>
      <c r="X25" s="306"/>
      <c r="Y25" s="306"/>
      <c r="Z25" s="307"/>
      <c r="AA25" s="308"/>
      <c r="AB25" s="308"/>
      <c r="AC25" s="308"/>
      <c r="AD25" s="308"/>
      <c r="AE25" s="308"/>
      <c r="AF25" s="308"/>
      <c r="AG25" s="308"/>
      <c r="AH25" s="308"/>
      <c r="AI25" s="309">
        <f>SUBTOTAL(109,Form_D_Opc_PA1!$AA25:$AH25)</f>
        <v>0</v>
      </c>
      <c r="AJ25" s="307"/>
      <c r="AK25" s="310"/>
      <c r="AL25" s="303"/>
      <c r="AM25" s="303"/>
      <c r="AN25" s="303"/>
      <c r="AO25" s="303"/>
      <c r="AP25" s="303"/>
      <c r="AQ25" s="303"/>
      <c r="AR25" s="303"/>
      <c r="AS25" s="303"/>
      <c r="AT25" s="303"/>
      <c r="AU25" s="303"/>
      <c r="AV25" s="303"/>
      <c r="AW25" s="303"/>
      <c r="AX25" s="303"/>
      <c r="AY25" s="303"/>
      <c r="AZ25" s="303"/>
      <c r="BA25" s="303"/>
      <c r="BB25" s="303"/>
      <c r="BC25" s="303"/>
      <c r="BD25" s="303"/>
      <c r="BE25" s="303"/>
      <c r="BF25" s="303"/>
      <c r="BG25" s="303"/>
      <c r="BH25" s="303"/>
      <c r="BI25" s="303"/>
      <c r="BJ25" s="303"/>
      <c r="BK25" s="303"/>
      <c r="BL25" s="303"/>
      <c r="BM25" s="303"/>
      <c r="BN25" s="303"/>
      <c r="BO25" s="303"/>
      <c r="BP25" s="303"/>
      <c r="BQ25" s="303"/>
      <c r="BR25" s="303"/>
      <c r="BS25" s="303"/>
      <c r="BT25" s="303"/>
      <c r="BU25" s="303"/>
      <c r="BV25" s="303"/>
      <c r="BW25" s="303"/>
      <c r="BX25" s="303"/>
      <c r="BY25" s="303"/>
    </row>
    <row r="26" spans="1:77" x14ac:dyDescent="0.2">
      <c r="A26" s="287"/>
      <c r="B26" s="311"/>
      <c r="C26" s="312"/>
      <c r="D26" s="312"/>
      <c r="E26" s="312"/>
      <c r="F26" s="312"/>
      <c r="G26" s="313"/>
      <c r="H26" s="314"/>
      <c r="I26" s="314"/>
      <c r="J26" s="314"/>
      <c r="K26" s="314"/>
      <c r="L26" s="314"/>
      <c r="M26" s="314"/>
      <c r="N26" s="314"/>
      <c r="O26" s="314"/>
      <c r="P26" s="315">
        <f>SUBTOTAL(109,Form_D_Opc_PA1!$H26:$O26)</f>
        <v>0</v>
      </c>
      <c r="Q26" s="313"/>
      <c r="R26" s="316"/>
      <c r="S26" s="296"/>
      <c r="T26" s="287"/>
      <c r="U26" s="317"/>
      <c r="V26" s="318"/>
      <c r="W26" s="318"/>
      <c r="X26" s="318"/>
      <c r="Y26" s="318"/>
      <c r="Z26" s="319"/>
      <c r="AA26" s="320"/>
      <c r="AB26" s="320"/>
      <c r="AC26" s="320"/>
      <c r="AD26" s="320"/>
      <c r="AE26" s="320"/>
      <c r="AF26" s="320"/>
      <c r="AG26" s="320"/>
      <c r="AH26" s="320"/>
      <c r="AI26" s="321">
        <f>SUBTOTAL(109,Form_D_Opc_PA1!$AA26:$AH26)</f>
        <v>0</v>
      </c>
      <c r="AJ26" s="319"/>
      <c r="AK26" s="322"/>
      <c r="AL26" s="303"/>
      <c r="AM26" s="303"/>
      <c r="AN26" s="303"/>
      <c r="AO26" s="303"/>
      <c r="AP26" s="303"/>
      <c r="AQ26" s="303"/>
      <c r="AR26" s="303"/>
      <c r="AS26" s="303"/>
      <c r="AT26" s="303"/>
      <c r="AU26" s="303"/>
      <c r="AV26" s="303"/>
      <c r="AW26" s="303"/>
      <c r="AX26" s="303"/>
      <c r="AY26" s="303"/>
      <c r="AZ26" s="303"/>
      <c r="BA26" s="303"/>
      <c r="BB26" s="303"/>
      <c r="BC26" s="303"/>
      <c r="BD26" s="303"/>
      <c r="BE26" s="303"/>
      <c r="BF26" s="303"/>
      <c r="BG26" s="303"/>
      <c r="BH26" s="303"/>
      <c r="BI26" s="303"/>
      <c r="BJ26" s="303"/>
      <c r="BK26" s="303"/>
      <c r="BL26" s="303"/>
      <c r="BM26" s="303"/>
      <c r="BN26" s="303"/>
      <c r="BO26" s="303"/>
      <c r="BP26" s="303"/>
      <c r="BQ26" s="303"/>
      <c r="BR26" s="303"/>
      <c r="BS26" s="303"/>
      <c r="BT26" s="303"/>
      <c r="BU26" s="303"/>
      <c r="BV26" s="303"/>
      <c r="BW26" s="303"/>
      <c r="BX26" s="303"/>
      <c r="BY26" s="303"/>
    </row>
    <row r="27" spans="1:77" ht="13.5" thickBot="1" x14ac:dyDescent="0.25">
      <c r="A27" s="287"/>
      <c r="B27" s="323"/>
      <c r="C27" s="324"/>
      <c r="D27" s="324"/>
      <c r="E27" s="325"/>
      <c r="F27" s="325"/>
      <c r="G27" s="326">
        <f>SUM(G13:G26)</f>
        <v>0</v>
      </c>
      <c r="H27" s="325"/>
      <c r="I27" s="325"/>
      <c r="J27" s="325"/>
      <c r="K27" s="325"/>
      <c r="L27" s="325"/>
      <c r="M27" s="325"/>
      <c r="N27" s="325"/>
      <c r="O27" s="325"/>
      <c r="P27" s="326">
        <f>SUM(P13:P26)</f>
        <v>0</v>
      </c>
      <c r="Q27" s="326">
        <f>SUM(Q13:Q26)</f>
        <v>0</v>
      </c>
      <c r="R27" s="327"/>
      <c r="S27" s="296"/>
      <c r="T27" s="303"/>
      <c r="U27" s="328"/>
      <c r="V27" s="329"/>
      <c r="W27" s="329"/>
      <c r="X27" s="330"/>
      <c r="Y27" s="330"/>
      <c r="Z27" s="326">
        <f>SUM(Z13:Z26)</f>
        <v>0</v>
      </c>
      <c r="AA27" s="330"/>
      <c r="AB27" s="330"/>
      <c r="AC27" s="330"/>
      <c r="AD27" s="330"/>
      <c r="AE27" s="330"/>
      <c r="AF27" s="330"/>
      <c r="AG27" s="330"/>
      <c r="AH27" s="330"/>
      <c r="AI27" s="326">
        <f>SUM(AI13:AI26)</f>
        <v>0</v>
      </c>
      <c r="AJ27" s="326">
        <f>SUM(AJ13:AJ26)</f>
        <v>0</v>
      </c>
      <c r="AK27" s="331"/>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row>
    <row r="28" spans="1:77" s="303" customFormat="1" ht="13.5" thickTop="1" x14ac:dyDescent="0.2">
      <c r="B28" s="332" t="s">
        <v>177</v>
      </c>
      <c r="C28" s="332"/>
      <c r="D28" s="332"/>
      <c r="E28" s="332"/>
      <c r="F28" s="332"/>
      <c r="G28" s="332"/>
      <c r="H28" s="332"/>
      <c r="I28" s="332"/>
      <c r="J28" s="332"/>
      <c r="K28" s="332"/>
      <c r="L28" s="332"/>
      <c r="M28" s="332"/>
      <c r="N28" s="332"/>
      <c r="O28" s="332"/>
      <c r="P28" s="332"/>
      <c r="S28" s="333"/>
      <c r="T28" s="332"/>
      <c r="U28" s="332" t="s">
        <v>177</v>
      </c>
      <c r="V28" s="334"/>
      <c r="W28" s="335"/>
      <c r="X28" s="335"/>
      <c r="Y28" s="335"/>
      <c r="AA28" s="335"/>
      <c r="AB28" s="334"/>
    </row>
    <row r="29" spans="1:77" s="303" customFormat="1" x14ac:dyDescent="0.2">
      <c r="B29" s="332" t="s">
        <v>178</v>
      </c>
      <c r="C29" s="332"/>
      <c r="D29" s="332"/>
      <c r="E29" s="332"/>
      <c r="F29" s="332"/>
      <c r="G29" s="332"/>
      <c r="H29" s="332"/>
      <c r="I29" s="332"/>
      <c r="J29" s="332"/>
      <c r="K29" s="332"/>
      <c r="L29" s="332"/>
      <c r="M29" s="332"/>
      <c r="N29" s="332"/>
      <c r="O29" s="332"/>
      <c r="P29" s="332"/>
      <c r="S29" s="333"/>
      <c r="T29" s="332"/>
      <c r="U29" s="332" t="s">
        <v>178</v>
      </c>
      <c r="V29" s="334"/>
      <c r="W29" s="335"/>
      <c r="X29" s="335"/>
      <c r="Y29" s="335"/>
      <c r="AA29" s="335"/>
      <c r="AB29" s="334"/>
    </row>
    <row r="30" spans="1:77" s="303" customFormat="1" x14ac:dyDescent="0.2">
      <c r="B30" s="332" t="s">
        <v>180</v>
      </c>
      <c r="C30" s="332"/>
      <c r="D30" s="332"/>
      <c r="E30" s="332"/>
      <c r="F30" s="332"/>
      <c r="G30" s="332"/>
      <c r="H30" s="332"/>
      <c r="I30" s="332"/>
      <c r="J30" s="332"/>
      <c r="K30" s="332"/>
      <c r="L30" s="332"/>
      <c r="M30" s="332"/>
      <c r="N30" s="332"/>
      <c r="O30" s="332"/>
      <c r="P30" s="332"/>
      <c r="S30" s="336"/>
      <c r="T30" s="332"/>
      <c r="U30" s="332" t="s">
        <v>180</v>
      </c>
    </row>
    <row r="31" spans="1:77" s="303" customFormat="1" x14ac:dyDescent="0.2">
      <c r="B31" s="332" t="s">
        <v>181</v>
      </c>
      <c r="C31" s="332"/>
      <c r="D31" s="332"/>
      <c r="E31" s="332"/>
      <c r="F31" s="332"/>
      <c r="G31" s="332"/>
      <c r="H31" s="332"/>
      <c r="I31" s="332"/>
      <c r="J31" s="332"/>
      <c r="K31" s="332"/>
      <c r="L31" s="332"/>
      <c r="M31" s="332"/>
      <c r="N31" s="332"/>
      <c r="O31" s="332"/>
      <c r="P31" s="332"/>
      <c r="S31" s="336"/>
      <c r="T31" s="332"/>
      <c r="U31" s="332" t="s">
        <v>181</v>
      </c>
    </row>
    <row r="32" spans="1:77" s="303" customFormat="1" x14ac:dyDescent="0.2">
      <c r="R32" s="296"/>
      <c r="T32" s="336"/>
    </row>
    <row r="33" spans="18:20" s="303" customFormat="1" x14ac:dyDescent="0.2">
      <c r="R33" s="296"/>
      <c r="T33" s="336"/>
    </row>
    <row r="34" spans="18:20" s="303" customFormat="1" x14ac:dyDescent="0.2">
      <c r="R34" s="296"/>
      <c r="T34" s="336"/>
    </row>
    <row r="35" spans="18:20" s="303" customFormat="1" x14ac:dyDescent="0.2">
      <c r="R35" s="296"/>
      <c r="T35" s="336"/>
    </row>
    <row r="36" spans="18:20" s="303" customFormat="1" x14ac:dyDescent="0.2">
      <c r="R36" s="296"/>
      <c r="T36" s="336"/>
    </row>
    <row r="37" spans="18:20" s="303" customFormat="1" x14ac:dyDescent="0.2">
      <c r="R37" s="296"/>
      <c r="T37" s="336"/>
    </row>
    <row r="38" spans="18:20" s="303" customFormat="1" x14ac:dyDescent="0.2">
      <c r="R38" s="296"/>
      <c r="T38" s="336"/>
    </row>
    <row r="39" spans="18:20" s="303" customFormat="1" x14ac:dyDescent="0.2">
      <c r="R39" s="296"/>
      <c r="T39" s="336"/>
    </row>
    <row r="40" spans="18:20" s="303" customFormat="1" x14ac:dyDescent="0.2">
      <c r="R40" s="296"/>
      <c r="T40" s="336"/>
    </row>
    <row r="41" spans="18:20" s="303" customFormat="1" x14ac:dyDescent="0.2">
      <c r="R41" s="296"/>
      <c r="T41" s="336"/>
    </row>
    <row r="42" spans="18:20" s="303" customFormat="1" x14ac:dyDescent="0.2">
      <c r="R42" s="296"/>
      <c r="T42" s="336"/>
    </row>
    <row r="43" spans="18:20" s="303" customFormat="1" x14ac:dyDescent="0.2">
      <c r="R43" s="296"/>
      <c r="T43" s="336"/>
    </row>
    <row r="44" spans="18:20" s="303" customFormat="1" x14ac:dyDescent="0.2">
      <c r="R44" s="296"/>
      <c r="T44" s="336"/>
    </row>
    <row r="45" spans="18:20" s="303" customFormat="1" x14ac:dyDescent="0.2">
      <c r="R45" s="296"/>
      <c r="T45" s="336"/>
    </row>
    <row r="46" spans="18:20" s="303" customFormat="1" x14ac:dyDescent="0.2">
      <c r="R46" s="296"/>
      <c r="T46" s="336"/>
    </row>
    <row r="47" spans="18:20" s="303" customFormat="1" x14ac:dyDescent="0.2">
      <c r="R47" s="296"/>
      <c r="T47" s="336"/>
    </row>
    <row r="48" spans="18:20" s="303" customFormat="1" x14ac:dyDescent="0.2">
      <c r="R48" s="296"/>
      <c r="T48" s="336"/>
    </row>
    <row r="49" spans="1:20" s="303" customFormat="1" x14ac:dyDescent="0.2">
      <c r="R49" s="296"/>
      <c r="T49" s="336"/>
    </row>
    <row r="50" spans="1:20" s="303" customFormat="1" x14ac:dyDescent="0.2">
      <c r="B50" s="337"/>
      <c r="C50" s="337"/>
      <c r="D50" s="337"/>
      <c r="E50" s="337"/>
      <c r="F50" s="337"/>
      <c r="G50" s="338"/>
      <c r="H50" s="337"/>
      <c r="I50" s="337"/>
      <c r="J50" s="337"/>
      <c r="K50" s="337"/>
      <c r="L50" s="337"/>
      <c r="M50" s="337"/>
      <c r="N50" s="337"/>
      <c r="O50" s="337"/>
      <c r="P50" s="338"/>
      <c r="Q50" s="338"/>
      <c r="R50" s="339"/>
      <c r="T50" s="336"/>
    </row>
    <row r="51" spans="1:20" s="338" customFormat="1" x14ac:dyDescent="0.2">
      <c r="A51" s="337"/>
      <c r="B51" s="337"/>
      <c r="C51" s="337"/>
      <c r="D51" s="337"/>
      <c r="E51" s="337"/>
      <c r="F51" s="337"/>
      <c r="H51" s="337"/>
      <c r="I51" s="337"/>
      <c r="J51" s="337"/>
      <c r="K51" s="337"/>
      <c r="L51" s="337"/>
      <c r="M51" s="337"/>
      <c r="N51" s="337"/>
      <c r="O51" s="337"/>
      <c r="R51" s="339"/>
      <c r="T51" s="172"/>
    </row>
    <row r="52" spans="1:20" s="338" customFormat="1" x14ac:dyDescent="0.2">
      <c r="A52" s="337"/>
      <c r="B52" s="337"/>
      <c r="C52" s="337"/>
      <c r="D52" s="337"/>
      <c r="E52" s="337"/>
      <c r="F52" s="337"/>
      <c r="H52" s="337"/>
      <c r="I52" s="337"/>
      <c r="J52" s="337"/>
      <c r="K52" s="337"/>
      <c r="L52" s="337"/>
      <c r="M52" s="337"/>
      <c r="N52" s="337"/>
      <c r="O52" s="337"/>
      <c r="R52" s="339"/>
      <c r="T52" s="172"/>
    </row>
    <row r="53" spans="1:20" s="338" customFormat="1" x14ac:dyDescent="0.2">
      <c r="A53" s="337"/>
      <c r="B53" s="303"/>
      <c r="C53" s="303"/>
      <c r="D53" s="303"/>
      <c r="E53" s="303"/>
      <c r="F53" s="303"/>
      <c r="G53" s="303"/>
      <c r="H53" s="303"/>
      <c r="I53" s="303"/>
      <c r="J53" s="303"/>
      <c r="K53" s="303"/>
      <c r="L53" s="303"/>
      <c r="M53" s="303"/>
      <c r="N53" s="303"/>
      <c r="O53" s="303"/>
      <c r="P53" s="303"/>
      <c r="Q53" s="303"/>
      <c r="R53" s="296"/>
      <c r="T53" s="172"/>
    </row>
    <row r="54" spans="1:20" s="303" customFormat="1" x14ac:dyDescent="0.2">
      <c r="R54" s="296"/>
      <c r="T54" s="336"/>
    </row>
    <row r="55" spans="1:20" s="303" customFormat="1" x14ac:dyDescent="0.2">
      <c r="R55" s="296"/>
      <c r="T55" s="336"/>
    </row>
    <row r="56" spans="1:20" s="303" customFormat="1" x14ac:dyDescent="0.2">
      <c r="R56" s="296"/>
      <c r="T56" s="336"/>
    </row>
    <row r="57" spans="1:20" s="303" customFormat="1" x14ac:dyDescent="0.2">
      <c r="R57" s="296"/>
      <c r="T57" s="336"/>
    </row>
    <row r="58" spans="1:20" s="303" customFormat="1" x14ac:dyDescent="0.2">
      <c r="R58" s="296"/>
      <c r="T58" s="336"/>
    </row>
    <row r="59" spans="1:20" s="303" customFormat="1" x14ac:dyDescent="0.2">
      <c r="R59" s="296"/>
      <c r="T59" s="336"/>
    </row>
    <row r="60" spans="1:20" s="303" customFormat="1" x14ac:dyDescent="0.2">
      <c r="R60" s="296"/>
      <c r="T60" s="336"/>
    </row>
    <row r="61" spans="1:20" s="303" customFormat="1" x14ac:dyDescent="0.2">
      <c r="R61" s="296"/>
      <c r="T61" s="336"/>
    </row>
    <row r="62" spans="1:20" s="303" customFormat="1" x14ac:dyDescent="0.2">
      <c r="R62" s="296"/>
      <c r="T62" s="336"/>
    </row>
    <row r="63" spans="1:20" s="303" customFormat="1" x14ac:dyDescent="0.2">
      <c r="R63" s="296"/>
      <c r="T63" s="336"/>
    </row>
    <row r="64" spans="1:20" s="303" customFormat="1" x14ac:dyDescent="0.2">
      <c r="R64" s="296"/>
      <c r="T64" s="336"/>
    </row>
    <row r="65" spans="18:20" s="303" customFormat="1" x14ac:dyDescent="0.2">
      <c r="R65" s="296"/>
      <c r="T65" s="336"/>
    </row>
    <row r="66" spans="18:20" s="303" customFormat="1" x14ac:dyDescent="0.2">
      <c r="R66" s="296"/>
      <c r="T66" s="336"/>
    </row>
    <row r="67" spans="18:20" s="303" customFormat="1" x14ac:dyDescent="0.2">
      <c r="R67" s="296"/>
      <c r="T67" s="336"/>
    </row>
    <row r="68" spans="18:20" s="303" customFormat="1" x14ac:dyDescent="0.2">
      <c r="R68" s="296"/>
      <c r="T68" s="336"/>
    </row>
    <row r="69" spans="18:20" s="303" customFormat="1" x14ac:dyDescent="0.2">
      <c r="R69" s="296"/>
      <c r="T69" s="336"/>
    </row>
    <row r="70" spans="18:20" s="303" customFormat="1" x14ac:dyDescent="0.2">
      <c r="R70" s="296"/>
      <c r="T70" s="336"/>
    </row>
    <row r="71" spans="18:20" s="303" customFormat="1" x14ac:dyDescent="0.2">
      <c r="R71" s="296"/>
      <c r="T71" s="336"/>
    </row>
    <row r="72" spans="18:20" s="303" customFormat="1" x14ac:dyDescent="0.2">
      <c r="R72" s="296"/>
      <c r="T72" s="336"/>
    </row>
    <row r="73" spans="18:20" s="303" customFormat="1" x14ac:dyDescent="0.2">
      <c r="R73" s="296"/>
      <c r="T73" s="336"/>
    </row>
    <row r="74" spans="18:20" s="303" customFormat="1" x14ac:dyDescent="0.2">
      <c r="R74" s="296"/>
      <c r="T74" s="336"/>
    </row>
    <row r="75" spans="18:20" s="303" customFormat="1" x14ac:dyDescent="0.2">
      <c r="R75" s="296"/>
      <c r="T75" s="336"/>
    </row>
    <row r="76" spans="18:20" s="303" customFormat="1" x14ac:dyDescent="0.2">
      <c r="R76" s="296"/>
      <c r="T76" s="336"/>
    </row>
    <row r="77" spans="18:20" s="303" customFormat="1" x14ac:dyDescent="0.2">
      <c r="R77" s="296"/>
      <c r="T77" s="336"/>
    </row>
    <row r="78" spans="18:20" s="303" customFormat="1" x14ac:dyDescent="0.2">
      <c r="R78" s="296"/>
      <c r="T78" s="336"/>
    </row>
    <row r="79" spans="18:20" s="303" customFormat="1" x14ac:dyDescent="0.2">
      <c r="R79" s="296"/>
      <c r="T79" s="336"/>
    </row>
    <row r="80" spans="18:20" s="303" customFormat="1" x14ac:dyDescent="0.2">
      <c r="R80" s="296"/>
      <c r="T80" s="336"/>
    </row>
    <row r="81" spans="2:37" s="303" customFormat="1" x14ac:dyDescent="0.2">
      <c r="R81" s="296"/>
      <c r="T81" s="336"/>
    </row>
    <row r="82" spans="2:37" s="303" customFormat="1" x14ac:dyDescent="0.2">
      <c r="R82" s="296"/>
      <c r="T82" s="336"/>
    </row>
    <row r="83" spans="2:37" s="303" customFormat="1" x14ac:dyDescent="0.2">
      <c r="R83" s="296"/>
      <c r="T83" s="336"/>
    </row>
    <row r="84" spans="2:37" s="296" customFormat="1" x14ac:dyDescent="0.2">
      <c r="B84" s="303"/>
      <c r="C84" s="303"/>
      <c r="D84" s="303"/>
      <c r="E84" s="303"/>
      <c r="F84" s="303"/>
      <c r="G84" s="303"/>
      <c r="H84" s="303"/>
      <c r="I84" s="303"/>
      <c r="J84" s="303"/>
      <c r="K84" s="303"/>
      <c r="L84" s="303"/>
      <c r="M84" s="303"/>
      <c r="N84" s="303"/>
      <c r="O84" s="303"/>
      <c r="P84" s="303"/>
      <c r="Q84" s="303"/>
      <c r="S84" s="303"/>
      <c r="T84" s="336"/>
      <c r="U84" s="303"/>
      <c r="V84" s="303"/>
      <c r="W84" s="303"/>
      <c r="X84" s="303"/>
      <c r="Y84" s="303"/>
      <c r="Z84" s="303"/>
      <c r="AA84" s="303"/>
      <c r="AB84" s="303"/>
      <c r="AC84" s="303"/>
      <c r="AD84" s="303"/>
      <c r="AE84" s="303"/>
      <c r="AF84" s="303"/>
      <c r="AG84" s="303"/>
      <c r="AH84" s="303"/>
      <c r="AI84" s="303"/>
      <c r="AJ84" s="303"/>
      <c r="AK84" s="303"/>
    </row>
    <row r="85" spans="2:37" s="296" customFormat="1" x14ac:dyDescent="0.2">
      <c r="B85" s="303"/>
      <c r="C85" s="303"/>
      <c r="D85" s="303"/>
      <c r="E85" s="303"/>
      <c r="F85" s="303"/>
      <c r="G85" s="303"/>
      <c r="H85" s="303"/>
      <c r="I85" s="303"/>
      <c r="J85" s="303"/>
      <c r="K85" s="303"/>
      <c r="L85" s="303"/>
      <c r="M85" s="303"/>
      <c r="N85" s="303"/>
      <c r="O85" s="303"/>
      <c r="P85" s="303"/>
      <c r="Q85" s="303"/>
      <c r="S85" s="303"/>
      <c r="T85" s="336"/>
      <c r="U85" s="303"/>
      <c r="V85" s="303"/>
      <c r="W85" s="303"/>
      <c r="X85" s="303"/>
      <c r="Y85" s="303"/>
      <c r="Z85" s="303"/>
      <c r="AA85" s="303"/>
      <c r="AB85" s="303"/>
      <c r="AC85" s="303"/>
      <c r="AD85" s="303"/>
      <c r="AE85" s="303"/>
      <c r="AF85" s="303"/>
      <c r="AG85" s="303"/>
      <c r="AH85" s="303"/>
      <c r="AI85" s="303"/>
      <c r="AJ85" s="303"/>
      <c r="AK85" s="303"/>
    </row>
    <row r="86" spans="2:37" s="296" customFormat="1" x14ac:dyDescent="0.2">
      <c r="B86" s="303"/>
      <c r="C86" s="303"/>
      <c r="D86" s="303"/>
      <c r="E86" s="303"/>
      <c r="F86" s="303"/>
      <c r="G86" s="303"/>
      <c r="H86" s="303"/>
      <c r="I86" s="303"/>
      <c r="J86" s="303"/>
      <c r="K86" s="303"/>
      <c r="L86" s="303"/>
      <c r="M86" s="303"/>
      <c r="N86" s="303"/>
      <c r="O86" s="303"/>
      <c r="P86" s="303"/>
      <c r="Q86" s="303"/>
      <c r="S86" s="303"/>
      <c r="T86" s="336"/>
      <c r="U86" s="303"/>
      <c r="V86" s="303"/>
      <c r="W86" s="303"/>
      <c r="X86" s="303"/>
      <c r="Y86" s="303"/>
      <c r="Z86" s="303"/>
      <c r="AA86" s="303"/>
      <c r="AB86" s="303"/>
      <c r="AC86" s="303"/>
      <c r="AD86" s="303"/>
      <c r="AE86" s="303"/>
      <c r="AF86" s="303"/>
      <c r="AG86" s="303"/>
      <c r="AH86" s="303"/>
      <c r="AI86" s="303"/>
      <c r="AJ86" s="303"/>
      <c r="AK86" s="303"/>
    </row>
    <row r="87" spans="2:37" s="296" customFormat="1" x14ac:dyDescent="0.2">
      <c r="B87" s="303"/>
      <c r="C87" s="303"/>
      <c r="D87" s="303"/>
      <c r="E87" s="303"/>
      <c r="F87" s="303"/>
      <c r="G87" s="303"/>
      <c r="H87" s="303"/>
      <c r="I87" s="303"/>
      <c r="J87" s="303"/>
      <c r="K87" s="303"/>
      <c r="L87" s="303"/>
      <c r="M87" s="303"/>
      <c r="N87" s="303"/>
      <c r="O87" s="303"/>
      <c r="P87" s="303"/>
      <c r="Q87" s="303"/>
      <c r="S87" s="303"/>
      <c r="T87" s="336"/>
      <c r="U87" s="303"/>
      <c r="V87" s="303"/>
      <c r="W87" s="303"/>
      <c r="X87" s="303"/>
      <c r="Y87" s="303"/>
      <c r="Z87" s="303"/>
      <c r="AA87" s="303"/>
      <c r="AB87" s="303"/>
      <c r="AC87" s="303"/>
      <c r="AD87" s="303"/>
      <c r="AE87" s="303"/>
      <c r="AF87" s="303"/>
      <c r="AG87" s="303"/>
      <c r="AH87" s="303"/>
      <c r="AI87" s="303"/>
      <c r="AJ87" s="303"/>
      <c r="AK87" s="303"/>
    </row>
    <row r="88" spans="2:37" s="296" customFormat="1" x14ac:dyDescent="0.2">
      <c r="B88" s="303"/>
      <c r="C88" s="303"/>
      <c r="D88" s="303"/>
      <c r="E88" s="303"/>
      <c r="F88" s="303"/>
      <c r="G88" s="303"/>
      <c r="H88" s="303"/>
      <c r="I88" s="303"/>
      <c r="J88" s="303"/>
      <c r="K88" s="303"/>
      <c r="L88" s="303"/>
      <c r="M88" s="303"/>
      <c r="N88" s="303"/>
      <c r="O88" s="303"/>
      <c r="P88" s="303"/>
      <c r="Q88" s="303"/>
      <c r="S88" s="303"/>
      <c r="T88" s="336"/>
      <c r="U88" s="303"/>
      <c r="V88" s="303"/>
      <c r="W88" s="303"/>
      <c r="X88" s="303"/>
      <c r="Y88" s="303"/>
      <c r="Z88" s="303"/>
      <c r="AA88" s="303"/>
      <c r="AB88" s="303"/>
      <c r="AC88" s="303"/>
      <c r="AD88" s="303"/>
      <c r="AE88" s="303"/>
      <c r="AF88" s="303"/>
      <c r="AG88" s="303"/>
      <c r="AH88" s="303"/>
      <c r="AI88" s="303"/>
      <c r="AJ88" s="303"/>
      <c r="AK88" s="303"/>
    </row>
    <row r="89" spans="2:37" s="296" customFormat="1" x14ac:dyDescent="0.2">
      <c r="B89" s="303"/>
      <c r="C89" s="303"/>
      <c r="D89" s="303"/>
      <c r="E89" s="303"/>
      <c r="F89" s="303"/>
      <c r="G89" s="303"/>
      <c r="H89" s="303"/>
      <c r="I89" s="303"/>
      <c r="J89" s="303"/>
      <c r="K89" s="303"/>
      <c r="L89" s="303"/>
      <c r="M89" s="303"/>
      <c r="N89" s="303"/>
      <c r="O89" s="303"/>
      <c r="P89" s="303"/>
      <c r="Q89" s="303"/>
      <c r="S89" s="303"/>
      <c r="T89" s="336"/>
      <c r="U89" s="303"/>
      <c r="V89" s="303"/>
      <c r="W89" s="303"/>
      <c r="X89" s="303"/>
      <c r="Y89" s="303"/>
      <c r="Z89" s="303"/>
      <c r="AA89" s="303"/>
      <c r="AB89" s="303"/>
      <c r="AC89" s="303"/>
      <c r="AD89" s="303"/>
      <c r="AE89" s="303"/>
      <c r="AF89" s="303"/>
      <c r="AG89" s="303"/>
      <c r="AH89" s="303"/>
      <c r="AI89" s="303"/>
      <c r="AJ89" s="303"/>
      <c r="AK89" s="303"/>
    </row>
    <row r="90" spans="2:37" s="296" customFormat="1" x14ac:dyDescent="0.2">
      <c r="B90" s="303"/>
      <c r="C90" s="303"/>
      <c r="D90" s="303"/>
      <c r="E90" s="303"/>
      <c r="F90" s="303"/>
      <c r="G90" s="303"/>
      <c r="H90" s="303"/>
      <c r="I90" s="303"/>
      <c r="J90" s="303"/>
      <c r="K90" s="303"/>
      <c r="L90" s="303"/>
      <c r="M90" s="303"/>
      <c r="N90" s="303"/>
      <c r="O90" s="303"/>
      <c r="P90" s="303"/>
      <c r="Q90" s="303"/>
      <c r="S90" s="303"/>
      <c r="T90" s="336"/>
      <c r="U90" s="303"/>
      <c r="V90" s="303"/>
      <c r="W90" s="303"/>
      <c r="X90" s="303"/>
      <c r="Y90" s="303"/>
      <c r="Z90" s="303"/>
      <c r="AA90" s="303"/>
      <c r="AB90" s="303"/>
      <c r="AC90" s="303"/>
      <c r="AD90" s="303"/>
      <c r="AE90" s="303"/>
      <c r="AF90" s="303"/>
      <c r="AG90" s="303"/>
      <c r="AH90" s="303"/>
      <c r="AI90" s="303"/>
      <c r="AJ90" s="303"/>
      <c r="AK90" s="303"/>
    </row>
    <row r="91" spans="2:37" s="296" customFormat="1" x14ac:dyDescent="0.2">
      <c r="B91" s="303"/>
      <c r="C91" s="303"/>
      <c r="D91" s="303"/>
      <c r="E91" s="303"/>
      <c r="F91" s="303"/>
      <c r="G91" s="303"/>
      <c r="H91" s="303"/>
      <c r="I91" s="303"/>
      <c r="J91" s="303"/>
      <c r="K91" s="303"/>
      <c r="L91" s="303"/>
      <c r="M91" s="303"/>
      <c r="N91" s="303"/>
      <c r="O91" s="303"/>
      <c r="P91" s="303"/>
      <c r="Q91" s="303"/>
      <c r="S91" s="303"/>
      <c r="T91" s="336"/>
      <c r="U91" s="303"/>
      <c r="V91" s="303"/>
      <c r="W91" s="303"/>
      <c r="X91" s="303"/>
      <c r="Y91" s="303"/>
      <c r="Z91" s="303"/>
      <c r="AA91" s="303"/>
      <c r="AB91" s="303"/>
      <c r="AC91" s="303"/>
      <c r="AD91" s="303"/>
      <c r="AE91" s="303"/>
      <c r="AF91" s="303"/>
      <c r="AG91" s="303"/>
      <c r="AH91" s="303"/>
      <c r="AI91" s="303"/>
      <c r="AJ91" s="303"/>
      <c r="AK91" s="303"/>
    </row>
    <row r="92" spans="2:37" s="296" customFormat="1" x14ac:dyDescent="0.2">
      <c r="B92" s="303"/>
      <c r="C92" s="303"/>
      <c r="D92" s="303"/>
      <c r="E92" s="303"/>
      <c r="F92" s="303"/>
      <c r="G92" s="303"/>
      <c r="H92" s="303"/>
      <c r="I92" s="303"/>
      <c r="J92" s="303"/>
      <c r="K92" s="303"/>
      <c r="L92" s="303"/>
      <c r="M92" s="303"/>
      <c r="N92" s="303"/>
      <c r="O92" s="303"/>
      <c r="P92" s="303"/>
      <c r="Q92" s="303"/>
      <c r="S92" s="303"/>
      <c r="T92" s="336"/>
      <c r="U92" s="303"/>
      <c r="V92" s="303"/>
      <c r="W92" s="303"/>
      <c r="X92" s="303"/>
      <c r="Y92" s="303"/>
      <c r="Z92" s="303"/>
      <c r="AA92" s="303"/>
      <c r="AB92" s="303"/>
      <c r="AC92" s="303"/>
      <c r="AD92" s="303"/>
      <c r="AE92" s="303"/>
      <c r="AF92" s="303"/>
      <c r="AG92" s="303"/>
      <c r="AH92" s="303"/>
      <c r="AI92" s="303"/>
      <c r="AJ92" s="303"/>
      <c r="AK92" s="303"/>
    </row>
    <row r="93" spans="2:37" s="296" customFormat="1" x14ac:dyDescent="0.2">
      <c r="B93" s="303"/>
      <c r="C93" s="303"/>
      <c r="D93" s="303"/>
      <c r="E93" s="303"/>
      <c r="F93" s="303"/>
      <c r="G93" s="303"/>
      <c r="H93" s="303"/>
      <c r="I93" s="303"/>
      <c r="J93" s="303"/>
      <c r="K93" s="303"/>
      <c r="L93" s="303"/>
      <c r="M93" s="303"/>
      <c r="N93" s="303"/>
      <c r="O93" s="303"/>
      <c r="P93" s="303"/>
      <c r="Q93" s="303"/>
      <c r="S93" s="303"/>
      <c r="T93" s="336"/>
      <c r="U93" s="303"/>
      <c r="V93" s="303"/>
      <c r="W93" s="303"/>
      <c r="X93" s="303"/>
      <c r="Y93" s="303"/>
      <c r="Z93" s="303"/>
      <c r="AA93" s="303"/>
      <c r="AB93" s="303"/>
      <c r="AC93" s="303"/>
      <c r="AD93" s="303"/>
      <c r="AE93" s="303"/>
      <c r="AF93" s="303"/>
      <c r="AG93" s="303"/>
      <c r="AH93" s="303"/>
      <c r="AI93" s="303"/>
      <c r="AJ93" s="303"/>
      <c r="AK93" s="303"/>
    </row>
    <row r="94" spans="2:37" s="296" customFormat="1" x14ac:dyDescent="0.2">
      <c r="B94" s="303"/>
      <c r="C94" s="303"/>
      <c r="D94" s="303"/>
      <c r="E94" s="303"/>
      <c r="F94" s="303"/>
      <c r="G94" s="303"/>
      <c r="H94" s="303"/>
      <c r="I94" s="303"/>
      <c r="J94" s="303"/>
      <c r="K94" s="303"/>
      <c r="L94" s="303"/>
      <c r="M94" s="303"/>
      <c r="N94" s="303"/>
      <c r="O94" s="303"/>
      <c r="P94" s="303"/>
      <c r="Q94" s="303"/>
      <c r="S94" s="303"/>
      <c r="T94" s="336"/>
      <c r="U94" s="303"/>
      <c r="V94" s="303"/>
      <c r="W94" s="303"/>
      <c r="X94" s="303"/>
      <c r="Y94" s="303"/>
      <c r="Z94" s="303"/>
      <c r="AA94" s="303"/>
      <c r="AB94" s="303"/>
      <c r="AC94" s="303"/>
      <c r="AD94" s="303"/>
      <c r="AE94" s="303"/>
      <c r="AF94" s="303"/>
      <c r="AG94" s="303"/>
      <c r="AH94" s="303"/>
      <c r="AI94" s="303"/>
      <c r="AJ94" s="303"/>
      <c r="AK94" s="303"/>
    </row>
    <row r="95" spans="2:37" s="296" customFormat="1" x14ac:dyDescent="0.2">
      <c r="B95" s="303"/>
      <c r="C95" s="303"/>
      <c r="D95" s="303"/>
      <c r="E95" s="303"/>
      <c r="F95" s="303"/>
      <c r="G95" s="303"/>
      <c r="H95" s="303"/>
      <c r="I95" s="303"/>
      <c r="J95" s="303"/>
      <c r="K95" s="303"/>
      <c r="L95" s="303"/>
      <c r="M95" s="303"/>
      <c r="N95" s="303"/>
      <c r="O95" s="303"/>
      <c r="P95" s="303"/>
      <c r="Q95" s="303"/>
      <c r="S95" s="303"/>
      <c r="T95" s="336"/>
      <c r="U95" s="303"/>
      <c r="V95" s="303"/>
      <c r="W95" s="303"/>
      <c r="X95" s="303"/>
      <c r="Y95" s="303"/>
      <c r="Z95" s="303"/>
      <c r="AA95" s="303"/>
      <c r="AB95" s="303"/>
      <c r="AC95" s="303"/>
      <c r="AD95" s="303"/>
      <c r="AE95" s="303"/>
      <c r="AF95" s="303"/>
      <c r="AG95" s="303"/>
      <c r="AH95" s="303"/>
      <c r="AI95" s="303"/>
      <c r="AJ95" s="303"/>
      <c r="AK95" s="303"/>
    </row>
    <row r="96" spans="2:37" s="296" customFormat="1" x14ac:dyDescent="0.2">
      <c r="B96" s="303"/>
      <c r="C96" s="303"/>
      <c r="D96" s="303"/>
      <c r="E96" s="303"/>
      <c r="F96" s="303"/>
      <c r="G96" s="303"/>
      <c r="H96" s="303"/>
      <c r="I96" s="303"/>
      <c r="J96" s="303"/>
      <c r="K96" s="303"/>
      <c r="L96" s="303"/>
      <c r="M96" s="303"/>
      <c r="N96" s="303"/>
      <c r="O96" s="303"/>
      <c r="P96" s="303"/>
      <c r="Q96" s="303"/>
      <c r="S96" s="303"/>
      <c r="T96" s="336"/>
      <c r="U96" s="303"/>
      <c r="V96" s="303"/>
      <c r="W96" s="303"/>
      <c r="X96" s="303"/>
      <c r="Y96" s="303"/>
      <c r="Z96" s="303"/>
      <c r="AA96" s="303"/>
      <c r="AB96" s="303"/>
      <c r="AC96" s="303"/>
      <c r="AD96" s="303"/>
      <c r="AE96" s="303"/>
      <c r="AF96" s="303"/>
      <c r="AG96" s="303"/>
      <c r="AH96" s="303"/>
      <c r="AI96" s="303"/>
      <c r="AJ96" s="303"/>
      <c r="AK96" s="303"/>
    </row>
    <row r="97" spans="2:37" s="296" customFormat="1" x14ac:dyDescent="0.2">
      <c r="B97" s="303"/>
      <c r="C97" s="303"/>
      <c r="D97" s="303"/>
      <c r="E97" s="303"/>
      <c r="F97" s="303"/>
      <c r="G97" s="303"/>
      <c r="H97" s="303"/>
      <c r="I97" s="303"/>
      <c r="J97" s="303"/>
      <c r="K97" s="303"/>
      <c r="L97" s="303"/>
      <c r="M97" s="303"/>
      <c r="N97" s="303"/>
      <c r="O97" s="303"/>
      <c r="P97" s="303"/>
      <c r="Q97" s="303"/>
      <c r="S97" s="303"/>
      <c r="T97" s="336"/>
      <c r="U97" s="303"/>
      <c r="V97" s="303"/>
      <c r="W97" s="303"/>
      <c r="X97" s="303"/>
      <c r="Y97" s="303"/>
      <c r="Z97" s="303"/>
      <c r="AA97" s="303"/>
      <c r="AB97" s="303"/>
      <c r="AC97" s="303"/>
      <c r="AD97" s="303"/>
      <c r="AE97" s="303"/>
      <c r="AF97" s="303"/>
      <c r="AG97" s="303"/>
      <c r="AH97" s="303"/>
      <c r="AI97" s="303"/>
      <c r="AJ97" s="303"/>
      <c r="AK97" s="303"/>
    </row>
    <row r="98" spans="2:37" s="296" customFormat="1" x14ac:dyDescent="0.2">
      <c r="B98" s="303"/>
      <c r="C98" s="303"/>
      <c r="D98" s="303"/>
      <c r="E98" s="303"/>
      <c r="F98" s="303"/>
      <c r="G98" s="303"/>
      <c r="H98" s="303"/>
      <c r="I98" s="303"/>
      <c r="J98" s="303"/>
      <c r="K98" s="303"/>
      <c r="L98" s="303"/>
      <c r="M98" s="303"/>
      <c r="N98" s="303"/>
      <c r="O98" s="303"/>
      <c r="P98" s="303"/>
      <c r="Q98" s="303"/>
      <c r="S98" s="303"/>
      <c r="T98" s="336"/>
      <c r="U98" s="303"/>
      <c r="V98" s="303"/>
      <c r="W98" s="303"/>
      <c r="X98" s="303"/>
      <c r="Y98" s="303"/>
      <c r="Z98" s="303"/>
      <c r="AA98" s="303"/>
      <c r="AB98" s="303"/>
      <c r="AC98" s="303"/>
      <c r="AD98" s="303"/>
      <c r="AE98" s="303"/>
      <c r="AF98" s="303"/>
      <c r="AG98" s="303"/>
      <c r="AH98" s="303"/>
      <c r="AI98" s="303"/>
      <c r="AJ98" s="303"/>
      <c r="AK98" s="303"/>
    </row>
    <row r="99" spans="2:37" s="296" customFormat="1" x14ac:dyDescent="0.2">
      <c r="B99" s="303"/>
      <c r="C99" s="303"/>
      <c r="D99" s="303"/>
      <c r="E99" s="303"/>
      <c r="F99" s="303"/>
      <c r="G99" s="303"/>
      <c r="H99" s="303"/>
      <c r="I99" s="303"/>
      <c r="J99" s="303"/>
      <c r="K99" s="303"/>
      <c r="L99" s="303"/>
      <c r="M99" s="303"/>
      <c r="N99" s="303"/>
      <c r="O99" s="303"/>
      <c r="P99" s="303"/>
      <c r="Q99" s="303"/>
      <c r="S99" s="303"/>
      <c r="T99" s="336"/>
      <c r="U99" s="303"/>
      <c r="V99" s="303"/>
      <c r="W99" s="303"/>
      <c r="X99" s="303"/>
      <c r="Y99" s="303"/>
      <c r="Z99" s="303"/>
      <c r="AA99" s="303"/>
      <c r="AB99" s="303"/>
      <c r="AC99" s="303"/>
      <c r="AD99" s="303"/>
      <c r="AE99" s="303"/>
      <c r="AF99" s="303"/>
      <c r="AG99" s="303"/>
      <c r="AH99" s="303"/>
      <c r="AI99" s="303"/>
      <c r="AJ99" s="303"/>
      <c r="AK99" s="303"/>
    </row>
    <row r="100" spans="2:37" s="296" customFormat="1" x14ac:dyDescent="0.2">
      <c r="B100" s="303"/>
      <c r="C100" s="303"/>
      <c r="D100" s="303"/>
      <c r="E100" s="303"/>
      <c r="F100" s="303"/>
      <c r="G100" s="303"/>
      <c r="H100" s="303"/>
      <c r="I100" s="303"/>
      <c r="J100" s="303"/>
      <c r="K100" s="303"/>
      <c r="L100" s="303"/>
      <c r="M100" s="303"/>
      <c r="N100" s="303"/>
      <c r="O100" s="303"/>
      <c r="P100" s="303"/>
      <c r="Q100" s="303"/>
      <c r="S100" s="303"/>
      <c r="T100" s="336"/>
      <c r="U100" s="303"/>
      <c r="V100" s="303"/>
      <c r="W100" s="303"/>
      <c r="X100" s="303"/>
      <c r="Y100" s="303"/>
      <c r="Z100" s="303"/>
      <c r="AA100" s="303"/>
      <c r="AB100" s="303"/>
      <c r="AC100" s="303"/>
      <c r="AD100" s="303"/>
      <c r="AE100" s="303"/>
      <c r="AF100" s="303"/>
      <c r="AG100" s="303"/>
      <c r="AH100" s="303"/>
      <c r="AI100" s="303"/>
      <c r="AJ100" s="303"/>
      <c r="AK100" s="303"/>
    </row>
    <row r="101" spans="2:37" s="296" customFormat="1" x14ac:dyDescent="0.2">
      <c r="B101" s="303"/>
      <c r="C101" s="303"/>
      <c r="D101" s="303"/>
      <c r="E101" s="303"/>
      <c r="F101" s="303"/>
      <c r="G101" s="303"/>
      <c r="H101" s="303"/>
      <c r="I101" s="303"/>
      <c r="J101" s="303"/>
      <c r="K101" s="303"/>
      <c r="L101" s="303"/>
      <c r="M101" s="303"/>
      <c r="N101" s="303"/>
      <c r="O101" s="303"/>
      <c r="P101" s="303"/>
      <c r="Q101" s="303"/>
      <c r="S101" s="303"/>
      <c r="T101" s="336"/>
      <c r="U101" s="303"/>
      <c r="V101" s="303"/>
      <c r="W101" s="303"/>
      <c r="X101" s="303"/>
      <c r="Y101" s="303"/>
      <c r="Z101" s="303"/>
      <c r="AA101" s="303"/>
      <c r="AB101" s="303"/>
      <c r="AC101" s="303"/>
      <c r="AD101" s="303"/>
      <c r="AE101" s="303"/>
      <c r="AF101" s="303"/>
      <c r="AG101" s="303"/>
      <c r="AH101" s="303"/>
      <c r="AI101" s="303"/>
      <c r="AJ101" s="303"/>
      <c r="AK101" s="303"/>
    </row>
    <row r="102" spans="2:37" s="296" customFormat="1" x14ac:dyDescent="0.2">
      <c r="B102" s="303"/>
      <c r="C102" s="303"/>
      <c r="D102" s="303"/>
      <c r="E102" s="303"/>
      <c r="F102" s="303"/>
      <c r="G102" s="303"/>
      <c r="H102" s="303"/>
      <c r="I102" s="303"/>
      <c r="J102" s="303"/>
      <c r="K102" s="303"/>
      <c r="L102" s="303"/>
      <c r="M102" s="303"/>
      <c r="N102" s="303"/>
      <c r="O102" s="303"/>
      <c r="P102" s="303"/>
      <c r="Q102" s="303"/>
      <c r="S102" s="303"/>
      <c r="T102" s="336"/>
      <c r="U102" s="303"/>
      <c r="V102" s="303"/>
      <c r="W102" s="303"/>
      <c r="X102" s="303"/>
      <c r="Y102" s="303"/>
      <c r="Z102" s="304"/>
      <c r="AA102" s="303"/>
      <c r="AB102" s="303"/>
      <c r="AC102" s="303"/>
      <c r="AD102" s="303"/>
      <c r="AE102" s="303"/>
      <c r="AF102" s="303"/>
      <c r="AG102" s="303"/>
      <c r="AH102" s="303"/>
      <c r="AI102" s="303"/>
      <c r="AJ102" s="304"/>
      <c r="AK102" s="304"/>
    </row>
    <row r="103" spans="2:37" s="296" customFormat="1" x14ac:dyDescent="0.2">
      <c r="B103" s="303"/>
      <c r="C103" s="303"/>
      <c r="D103" s="303"/>
      <c r="E103" s="303"/>
      <c r="F103" s="303"/>
      <c r="G103" s="303"/>
      <c r="H103" s="303"/>
      <c r="I103" s="303"/>
      <c r="J103" s="303"/>
      <c r="K103" s="303"/>
      <c r="L103" s="303"/>
      <c r="M103" s="303"/>
      <c r="N103" s="303"/>
      <c r="O103" s="303"/>
      <c r="P103" s="303"/>
      <c r="Q103" s="303"/>
      <c r="S103" s="303"/>
      <c r="T103" s="336"/>
      <c r="U103" s="303"/>
      <c r="V103" s="303"/>
      <c r="W103" s="303"/>
      <c r="X103" s="303"/>
      <c r="Y103" s="303"/>
      <c r="Z103" s="304"/>
      <c r="AA103" s="303"/>
      <c r="AB103" s="303"/>
      <c r="AC103" s="303"/>
      <c r="AD103" s="303"/>
      <c r="AE103" s="303"/>
      <c r="AF103" s="303"/>
      <c r="AG103" s="303"/>
      <c r="AH103" s="303"/>
      <c r="AI103" s="303"/>
      <c r="AJ103" s="304"/>
      <c r="AK103" s="304"/>
    </row>
    <row r="104" spans="2:37" s="296" customFormat="1" x14ac:dyDescent="0.2">
      <c r="B104" s="303"/>
      <c r="C104" s="303"/>
      <c r="D104" s="303"/>
      <c r="E104" s="303"/>
      <c r="F104" s="303"/>
      <c r="G104" s="303"/>
      <c r="H104" s="303"/>
      <c r="I104" s="303"/>
      <c r="J104" s="303"/>
      <c r="K104" s="303"/>
      <c r="L104" s="303"/>
      <c r="M104" s="303"/>
      <c r="N104" s="303"/>
      <c r="O104" s="303"/>
      <c r="P104" s="303"/>
      <c r="Q104" s="303"/>
      <c r="S104" s="303"/>
      <c r="T104" s="336"/>
      <c r="U104" s="303"/>
      <c r="V104" s="303"/>
      <c r="W104" s="303"/>
      <c r="X104" s="303"/>
      <c r="Y104" s="303"/>
      <c r="Z104" s="304"/>
      <c r="AA104" s="303"/>
      <c r="AB104" s="303"/>
      <c r="AC104" s="303"/>
      <c r="AD104" s="303"/>
      <c r="AE104" s="303"/>
      <c r="AF104" s="303"/>
      <c r="AG104" s="303"/>
      <c r="AH104" s="303"/>
      <c r="AI104" s="303"/>
      <c r="AJ104" s="304"/>
      <c r="AK104" s="304"/>
    </row>
    <row r="105" spans="2:37" s="296" customFormat="1" x14ac:dyDescent="0.2">
      <c r="B105" s="303"/>
      <c r="C105" s="303"/>
      <c r="D105" s="303"/>
      <c r="E105" s="303"/>
      <c r="F105" s="303"/>
      <c r="G105" s="303"/>
      <c r="H105" s="303"/>
      <c r="I105" s="303"/>
      <c r="J105" s="303"/>
      <c r="K105" s="303"/>
      <c r="L105" s="303"/>
      <c r="M105" s="303"/>
      <c r="N105" s="303"/>
      <c r="O105" s="303"/>
      <c r="P105" s="303"/>
      <c r="Q105" s="303"/>
      <c r="S105" s="303"/>
      <c r="T105" s="336"/>
      <c r="U105" s="303"/>
      <c r="V105" s="303"/>
      <c r="W105" s="303"/>
      <c r="X105" s="303"/>
      <c r="Y105" s="303"/>
      <c r="Z105" s="304"/>
      <c r="AA105" s="303"/>
      <c r="AB105" s="303"/>
      <c r="AC105" s="303"/>
      <c r="AD105" s="303"/>
      <c r="AE105" s="303"/>
      <c r="AF105" s="303"/>
      <c r="AG105" s="303"/>
      <c r="AH105" s="303"/>
      <c r="AI105" s="303"/>
      <c r="AJ105" s="304"/>
      <c r="AK105" s="304"/>
    </row>
    <row r="106" spans="2:37" s="296" customFormat="1" x14ac:dyDescent="0.2">
      <c r="B106" s="303"/>
      <c r="C106" s="303"/>
      <c r="D106" s="303"/>
      <c r="E106" s="303"/>
      <c r="F106" s="303"/>
      <c r="G106" s="303"/>
      <c r="H106" s="303"/>
      <c r="I106" s="303"/>
      <c r="J106" s="303"/>
      <c r="K106" s="303"/>
      <c r="L106" s="303"/>
      <c r="M106" s="303"/>
      <c r="N106" s="303"/>
      <c r="O106" s="303"/>
      <c r="P106" s="303"/>
      <c r="Q106" s="303"/>
      <c r="S106" s="303"/>
      <c r="T106" s="336"/>
      <c r="U106" s="303"/>
      <c r="V106" s="303"/>
      <c r="W106" s="303"/>
      <c r="X106" s="303"/>
      <c r="Y106" s="303"/>
      <c r="Z106" s="304"/>
      <c r="AA106" s="303"/>
      <c r="AB106" s="303"/>
      <c r="AC106" s="303"/>
      <c r="AD106" s="303"/>
      <c r="AE106" s="303"/>
      <c r="AF106" s="303"/>
      <c r="AG106" s="303"/>
      <c r="AH106" s="303"/>
      <c r="AI106" s="303"/>
      <c r="AJ106" s="304"/>
      <c r="AK106" s="304"/>
    </row>
    <row r="107" spans="2:37" s="296" customFormat="1" x14ac:dyDescent="0.2">
      <c r="B107" s="303"/>
      <c r="C107" s="303"/>
      <c r="D107" s="303"/>
      <c r="E107" s="303"/>
      <c r="F107" s="303"/>
      <c r="G107" s="303"/>
      <c r="H107" s="303"/>
      <c r="I107" s="303"/>
      <c r="J107" s="303"/>
      <c r="K107" s="303"/>
      <c r="L107" s="303"/>
      <c r="M107" s="303"/>
      <c r="N107" s="303"/>
      <c r="O107" s="303"/>
      <c r="P107" s="303"/>
      <c r="Q107" s="303"/>
      <c r="S107" s="303"/>
      <c r="T107" s="336"/>
      <c r="U107" s="303"/>
      <c r="V107" s="303"/>
      <c r="W107" s="303"/>
      <c r="X107" s="303"/>
      <c r="Y107" s="303"/>
      <c r="Z107" s="304"/>
      <c r="AA107" s="303"/>
      <c r="AB107" s="303"/>
      <c r="AC107" s="303"/>
      <c r="AD107" s="303"/>
      <c r="AE107" s="303"/>
      <c r="AF107" s="303"/>
      <c r="AG107" s="303"/>
      <c r="AH107" s="303"/>
      <c r="AI107" s="303"/>
      <c r="AJ107" s="304"/>
      <c r="AK107" s="304"/>
    </row>
    <row r="108" spans="2:37" s="296" customFormat="1" x14ac:dyDescent="0.2">
      <c r="B108" s="303"/>
      <c r="C108" s="303"/>
      <c r="D108" s="303"/>
      <c r="E108" s="303"/>
      <c r="F108" s="303"/>
      <c r="G108" s="303"/>
      <c r="H108" s="303"/>
      <c r="I108" s="303"/>
      <c r="J108" s="303"/>
      <c r="K108" s="303"/>
      <c r="L108" s="303"/>
      <c r="M108" s="303"/>
      <c r="N108" s="303"/>
      <c r="O108" s="303"/>
      <c r="P108" s="303"/>
      <c r="Q108" s="303"/>
      <c r="S108" s="303"/>
      <c r="T108" s="336"/>
      <c r="U108" s="303"/>
      <c r="V108" s="303"/>
      <c r="W108" s="303"/>
      <c r="X108" s="303"/>
      <c r="Y108" s="303"/>
      <c r="Z108" s="304"/>
      <c r="AA108" s="303"/>
      <c r="AB108" s="303"/>
      <c r="AC108" s="303"/>
      <c r="AD108" s="303"/>
      <c r="AE108" s="303"/>
      <c r="AF108" s="303"/>
      <c r="AG108" s="303"/>
      <c r="AH108" s="303"/>
      <c r="AI108" s="303"/>
      <c r="AJ108" s="304"/>
      <c r="AK108" s="304"/>
    </row>
    <row r="109" spans="2:37" s="296" customFormat="1" x14ac:dyDescent="0.2">
      <c r="B109" s="303"/>
      <c r="C109" s="303"/>
      <c r="D109" s="303"/>
      <c r="E109" s="303"/>
      <c r="F109" s="303"/>
      <c r="G109" s="303"/>
      <c r="H109" s="303"/>
      <c r="I109" s="303"/>
      <c r="J109" s="303"/>
      <c r="K109" s="303"/>
      <c r="L109" s="303"/>
      <c r="M109" s="303"/>
      <c r="N109" s="303"/>
      <c r="O109" s="303"/>
      <c r="P109" s="303"/>
      <c r="Q109" s="303"/>
      <c r="S109" s="303"/>
      <c r="T109" s="336"/>
      <c r="U109" s="303"/>
      <c r="V109" s="303"/>
      <c r="W109" s="303"/>
      <c r="X109" s="303"/>
      <c r="Y109" s="303"/>
      <c r="Z109" s="304"/>
      <c r="AA109" s="303"/>
      <c r="AB109" s="303"/>
      <c r="AC109" s="303"/>
      <c r="AD109" s="303"/>
      <c r="AE109" s="303"/>
      <c r="AF109" s="303"/>
      <c r="AG109" s="303"/>
      <c r="AH109" s="303"/>
      <c r="AI109" s="303"/>
      <c r="AJ109" s="304"/>
      <c r="AK109" s="304"/>
    </row>
    <row r="110" spans="2:37" s="296" customFormat="1" x14ac:dyDescent="0.2">
      <c r="B110" s="303"/>
      <c r="C110" s="303"/>
      <c r="D110" s="303"/>
      <c r="E110" s="303"/>
      <c r="F110" s="303"/>
      <c r="G110" s="303"/>
      <c r="H110" s="303"/>
      <c r="I110" s="303"/>
      <c r="J110" s="303"/>
      <c r="K110" s="303"/>
      <c r="L110" s="303"/>
      <c r="M110" s="303"/>
      <c r="N110" s="303"/>
      <c r="O110" s="303"/>
      <c r="P110" s="303"/>
      <c r="Q110" s="303"/>
      <c r="S110" s="303"/>
      <c r="T110" s="336"/>
      <c r="U110" s="303"/>
      <c r="V110" s="303"/>
      <c r="W110" s="303"/>
      <c r="X110" s="303"/>
      <c r="Y110" s="303"/>
      <c r="Z110" s="304"/>
      <c r="AA110" s="303"/>
      <c r="AB110" s="303"/>
      <c r="AC110" s="303"/>
      <c r="AD110" s="303"/>
      <c r="AE110" s="303"/>
      <c r="AF110" s="303"/>
      <c r="AG110" s="303"/>
      <c r="AH110" s="303"/>
      <c r="AI110" s="303"/>
      <c r="AJ110" s="304"/>
      <c r="AK110" s="304"/>
    </row>
    <row r="111" spans="2:37" s="296" customFormat="1" x14ac:dyDescent="0.2">
      <c r="B111" s="303"/>
      <c r="C111" s="303"/>
      <c r="D111" s="303"/>
      <c r="E111" s="303"/>
      <c r="F111" s="303"/>
      <c r="G111" s="303"/>
      <c r="H111" s="303"/>
      <c r="I111" s="303"/>
      <c r="J111" s="303"/>
      <c r="K111" s="303"/>
      <c r="L111" s="303"/>
      <c r="M111" s="303"/>
      <c r="N111" s="303"/>
      <c r="O111" s="303"/>
      <c r="P111" s="303"/>
      <c r="Q111" s="303"/>
      <c r="S111" s="303"/>
      <c r="T111" s="336"/>
      <c r="U111" s="303"/>
      <c r="V111" s="303"/>
      <c r="W111" s="303"/>
      <c r="X111" s="303"/>
      <c r="Y111" s="303"/>
      <c r="Z111" s="304"/>
      <c r="AA111" s="303"/>
      <c r="AB111" s="303"/>
      <c r="AC111" s="303"/>
      <c r="AD111" s="303"/>
      <c r="AE111" s="303"/>
      <c r="AF111" s="303"/>
      <c r="AG111" s="303"/>
      <c r="AH111" s="303"/>
      <c r="AI111" s="303"/>
      <c r="AJ111" s="304"/>
      <c r="AK111" s="304"/>
    </row>
    <row r="112" spans="2:37" s="296" customFormat="1" x14ac:dyDescent="0.2">
      <c r="B112" s="303"/>
      <c r="C112" s="303"/>
      <c r="D112" s="303"/>
      <c r="E112" s="303"/>
      <c r="F112" s="303"/>
      <c r="G112" s="303"/>
      <c r="H112" s="303"/>
      <c r="I112" s="303"/>
      <c r="J112" s="303"/>
      <c r="K112" s="303"/>
      <c r="L112" s="303"/>
      <c r="M112" s="303"/>
      <c r="N112" s="303"/>
      <c r="O112" s="303"/>
      <c r="P112" s="303"/>
      <c r="Q112" s="303"/>
      <c r="S112" s="303"/>
      <c r="T112" s="336"/>
      <c r="U112" s="303"/>
      <c r="V112" s="303"/>
      <c r="W112" s="303"/>
      <c r="X112" s="303"/>
      <c r="Y112" s="303"/>
      <c r="Z112" s="304"/>
      <c r="AA112" s="303"/>
      <c r="AB112" s="303"/>
      <c r="AC112" s="303"/>
      <c r="AD112" s="303"/>
      <c r="AE112" s="303"/>
      <c r="AF112" s="303"/>
      <c r="AG112" s="303"/>
      <c r="AH112" s="303"/>
      <c r="AI112" s="303"/>
      <c r="AJ112" s="304"/>
      <c r="AK112" s="304"/>
    </row>
    <row r="113" spans="2:37" s="296" customFormat="1" x14ac:dyDescent="0.2">
      <c r="B113" s="303"/>
      <c r="C113" s="303"/>
      <c r="D113" s="303"/>
      <c r="E113" s="303"/>
      <c r="F113" s="303"/>
      <c r="G113" s="303"/>
      <c r="H113" s="303"/>
      <c r="I113" s="303"/>
      <c r="J113" s="303"/>
      <c r="K113" s="303"/>
      <c r="L113" s="303"/>
      <c r="M113" s="303"/>
      <c r="N113" s="303"/>
      <c r="O113" s="303"/>
      <c r="P113" s="303"/>
      <c r="Q113" s="303"/>
      <c r="S113" s="303"/>
      <c r="T113" s="336"/>
      <c r="U113" s="303"/>
      <c r="V113" s="303"/>
      <c r="W113" s="303"/>
      <c r="X113" s="303"/>
      <c r="Y113" s="303"/>
      <c r="Z113" s="304"/>
      <c r="AA113" s="303"/>
      <c r="AB113" s="303"/>
      <c r="AC113" s="303"/>
      <c r="AD113" s="303"/>
      <c r="AE113" s="303"/>
      <c r="AF113" s="303"/>
      <c r="AG113" s="303"/>
      <c r="AH113" s="303"/>
      <c r="AI113" s="303"/>
      <c r="AJ113" s="304"/>
      <c r="AK113" s="304"/>
    </row>
    <row r="114" spans="2:37" s="296" customFormat="1" x14ac:dyDescent="0.2">
      <c r="B114" s="303"/>
      <c r="C114" s="303"/>
      <c r="D114" s="303"/>
      <c r="E114" s="303"/>
      <c r="F114" s="303"/>
      <c r="G114" s="303"/>
      <c r="H114" s="303"/>
      <c r="I114" s="303"/>
      <c r="J114" s="303"/>
      <c r="K114" s="303"/>
      <c r="L114" s="303"/>
      <c r="M114" s="303"/>
      <c r="N114" s="303"/>
      <c r="O114" s="303"/>
      <c r="P114" s="303"/>
      <c r="Q114" s="303"/>
      <c r="S114" s="303"/>
      <c r="T114" s="336"/>
      <c r="U114" s="303"/>
      <c r="V114" s="303"/>
      <c r="W114" s="303"/>
      <c r="X114" s="303"/>
      <c r="Y114" s="303"/>
      <c r="Z114" s="304"/>
      <c r="AA114" s="303"/>
      <c r="AB114" s="303"/>
      <c r="AC114" s="303"/>
      <c r="AD114" s="303"/>
      <c r="AE114" s="303"/>
      <c r="AF114" s="303"/>
      <c r="AG114" s="303"/>
      <c r="AH114" s="303"/>
      <c r="AI114" s="303"/>
      <c r="AJ114" s="304"/>
      <c r="AK114" s="304"/>
    </row>
    <row r="115" spans="2:37" s="296" customFormat="1" x14ac:dyDescent="0.2">
      <c r="B115" s="304"/>
      <c r="C115" s="304"/>
      <c r="D115" s="304"/>
      <c r="E115" s="304"/>
      <c r="F115" s="304"/>
      <c r="G115" s="304"/>
      <c r="H115" s="304"/>
      <c r="I115" s="304"/>
      <c r="J115" s="304"/>
      <c r="K115" s="304"/>
      <c r="L115" s="304"/>
      <c r="M115" s="304"/>
      <c r="N115" s="304"/>
      <c r="O115" s="304"/>
      <c r="P115" s="304"/>
      <c r="Q115" s="304"/>
      <c r="S115" s="303"/>
      <c r="T115" s="336"/>
      <c r="U115" s="303"/>
      <c r="V115" s="303"/>
      <c r="W115" s="303"/>
      <c r="X115" s="303"/>
      <c r="Y115" s="303"/>
      <c r="Z115" s="304"/>
      <c r="AA115" s="303"/>
      <c r="AB115" s="303"/>
      <c r="AC115" s="303"/>
      <c r="AD115" s="303"/>
      <c r="AE115" s="303"/>
      <c r="AF115" s="303"/>
      <c r="AG115" s="303"/>
      <c r="AH115" s="303"/>
      <c r="AI115" s="303"/>
      <c r="AJ115" s="304"/>
      <c r="AK115" s="304"/>
    </row>
  </sheetData>
  <mergeCells count="13">
    <mergeCell ref="H11:P11"/>
    <mergeCell ref="AA11:AI11"/>
    <mergeCell ref="A1:R1"/>
    <mergeCell ref="T1:AK1"/>
    <mergeCell ref="B5:R6"/>
    <mergeCell ref="U5:AK6"/>
    <mergeCell ref="B7:D7"/>
    <mergeCell ref="U7:W7"/>
    <mergeCell ref="B8:R8"/>
    <mergeCell ref="U8:AK8"/>
    <mergeCell ref="B9:R9"/>
    <mergeCell ref="U9:AK9"/>
    <mergeCell ref="B10:R10"/>
  </mergeCells>
  <conditionalFormatting sqref="B5">
    <cfRule type="expression" dxfId="3" priority="5" stopIfTrue="1">
      <formula>NOT(ISERROR(SEARCH("Os créditos indicados para as áreas de educação e formação excedem os 120 créditos",B5)))</formula>
    </cfRule>
  </conditionalFormatting>
  <conditionalFormatting sqref="U5">
    <cfRule type="expression" dxfId="2" priority="6" stopIfTrue="1">
      <formula>NOT(ISERROR(SEARCH("Os créditos indicados para as áreas de educação e formação excedem os 120 créditos",U5)))</formula>
    </cfRule>
  </conditionalFormatting>
  <dataValidations count="6">
    <dataValidation allowBlank="1" showInputMessage="1" showErrorMessage="1" errorTitle="Valor inválido" error="O número indicado não está de acordo com o n.º *** do artigo *** do DL ***. _x000a__x000a_Tem de indicar um valor igual ou superior a 30." sqref="Q17 AJ17" xr:uid="{00000000-0002-0000-0600-000000000000}"/>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Q11 AJ11" xr:uid="{00000000-0002-0000-0600-000001000000}"/>
    <dataValidation allowBlank="1" showInputMessage="1" showErrorMessage="1" promptTitle="Atenção." prompt="Esta célula contém fórmulas e pode ser preenchida automaticamente. Em qualquer cópia, tem de ser introduzido manualmente." sqref="B9 U9" xr:uid="{00000000-0002-0000-0600-000002000000}"/>
    <dataValidation allowBlank="1" showInputMessage="1" showErrorMessage="1" promptTitle="Atenção" prompt="Esta célula contém fórmulas e é preenchida automaticamente." sqref="A2:A3 T2:T3 P13:P26 AI13:AI26 P27:Q27 Z27 AI27:AJ27 O28:P29 G27:G29" xr:uid="{00000000-0002-0000-0600-000003000000}"/>
    <dataValidation allowBlank="1" sqref="H13:O26 AA13:AH26" xr:uid="{00000000-0002-0000-0600-000004000000}"/>
    <dataValidation allowBlank="1" showInputMessage="1" showErrorMessage="1" prompt="Indicar, de entre as horas totais de trabalho, quantas têm a natureza de horas de contacto (ver definição na alínea e) do artigo 3.º do DL 43/2014._x000a_" sqref="P12 AI12" xr:uid="{00000000-0002-0000-0600-000005000000}"/>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8"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Valores!$I$2:$I$8</xm:f>
          </x14:formula1>
          <xm:sqref>E13:E26 X13:X26</xm:sqref>
        </x14:dataValidation>
        <x14:dataValidation type="list" allowBlank="1" showInputMessage="1" showErrorMessage="1" xr:uid="{00000000-0002-0000-0600-000007000000}">
          <x14:formula1>
            <xm:f>Valores!$K$2:$K$10</xm:f>
          </x14:formula1>
          <xm:sqref>F13:F26 Y13:Y26</xm:sqref>
        </x14:dataValidation>
      </x14:dataValidations>
    </ext>
  </extLst>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22"/>
  <sheetViews>
    <sheetView workbookViewId="0"/>
  </sheetViews>
  <sheetFormatPr defaultRowHeight="12.75" x14ac:dyDescent="0.2"/>
  <cols>
    <col min="1" max="1" width="4.28515625" style="174" customWidth="1"/>
    <col min="2" max="2" width="13.42578125" style="174" customWidth="1"/>
    <col min="3" max="3" width="54.7109375" style="174" customWidth="1"/>
    <col min="4" max="4" width="8.42578125" style="174" customWidth="1"/>
    <col min="5" max="11" width="10.28515625" style="174" customWidth="1"/>
    <col min="12" max="13" width="7.28515625" style="174" hidden="1" customWidth="1"/>
    <col min="14" max="15" width="3.85546875" style="174" customWidth="1"/>
    <col min="16" max="16" width="9.140625" style="174" customWidth="1"/>
    <col min="17" max="16384" width="9.140625" style="174"/>
  </cols>
  <sheetData>
    <row r="1" spans="1:17" s="215" customFormat="1" ht="30" customHeight="1" x14ac:dyDescent="0.25">
      <c r="A1" s="504" t="s">
        <v>191</v>
      </c>
      <c r="B1" s="504"/>
      <c r="C1" s="504"/>
      <c r="D1" s="504"/>
      <c r="E1" s="504"/>
      <c r="F1" s="504"/>
      <c r="G1" s="504"/>
      <c r="H1" s="504"/>
      <c r="I1" s="504"/>
      <c r="J1" s="504"/>
      <c r="K1" s="504"/>
      <c r="L1" s="504"/>
      <c r="M1" s="504"/>
      <c r="N1" s="504"/>
      <c r="O1" s="340"/>
      <c r="P1" s="174"/>
      <c r="Q1" s="174"/>
    </row>
    <row r="2" spans="1:17" s="215" customFormat="1" x14ac:dyDescent="0.2">
      <c r="A2" s="175" t="str">
        <f>CONCATENATE(Form_B!$C$4,IF(Form_B!$C$7="",""," - "),Form_B!$C$7)</f>
        <v/>
      </c>
      <c r="B2" s="341"/>
      <c r="C2" s="176"/>
      <c r="D2" s="176"/>
      <c r="E2" s="176"/>
      <c r="F2" s="176"/>
      <c r="G2" s="176"/>
      <c r="H2" s="176"/>
      <c r="I2" s="176"/>
      <c r="J2" s="176"/>
      <c r="K2" s="176"/>
      <c r="L2" s="176"/>
      <c r="M2" s="176"/>
      <c r="N2" s="342"/>
      <c r="O2" s="174"/>
      <c r="P2" s="174"/>
      <c r="Q2" s="174"/>
    </row>
    <row r="3" spans="1:17" s="344" customFormat="1" ht="13.5" customHeight="1" x14ac:dyDescent="0.2">
      <c r="A3" s="178" t="str">
        <f>CONCATENATE(Form_B!$C$10,IF(Form_B!$C$13="",""," em "),Form_B!$C$13)</f>
        <v/>
      </c>
      <c r="B3" s="341"/>
      <c r="C3" s="182"/>
      <c r="D3" s="182"/>
      <c r="E3" s="182"/>
      <c r="F3" s="343"/>
      <c r="G3" s="343"/>
      <c r="H3" s="343"/>
      <c r="I3" s="343"/>
      <c r="J3" s="343"/>
      <c r="K3" s="343"/>
      <c r="L3" s="343"/>
      <c r="M3" s="343"/>
      <c r="N3" s="342"/>
    </row>
    <row r="4" spans="1:17" s="344" customFormat="1" ht="4.1500000000000004" customHeight="1" x14ac:dyDescent="0.2">
      <c r="A4" s="345"/>
      <c r="B4" s="346"/>
      <c r="C4" s="347"/>
      <c r="D4" s="347"/>
      <c r="E4" s="347"/>
      <c r="F4" s="347"/>
      <c r="G4" s="347"/>
      <c r="H4" s="347"/>
      <c r="I4" s="347"/>
      <c r="J4" s="347"/>
      <c r="K4" s="347"/>
      <c r="L4" s="347"/>
      <c r="M4" s="347"/>
      <c r="N4" s="348"/>
    </row>
    <row r="5" spans="1:17" s="215" customFormat="1" ht="13.9" customHeight="1" x14ac:dyDescent="0.2">
      <c r="A5" s="349"/>
      <c r="B5" s="505" t="s">
        <v>128</v>
      </c>
      <c r="C5" s="505"/>
      <c r="D5" s="505"/>
      <c r="E5" s="505"/>
      <c r="F5" s="505"/>
      <c r="G5" s="505"/>
      <c r="H5" s="505"/>
      <c r="I5" s="505"/>
      <c r="J5" s="505"/>
      <c r="K5" s="505"/>
      <c r="L5" s="350"/>
      <c r="M5" s="350"/>
      <c r="N5" s="351"/>
      <c r="O5" s="174"/>
      <c r="P5" s="174"/>
      <c r="Q5" s="174"/>
    </row>
    <row r="6" spans="1:17" s="215" customFormat="1" x14ac:dyDescent="0.2">
      <c r="A6" s="349"/>
      <c r="B6" s="174"/>
      <c r="C6" s="464"/>
      <c r="D6" s="464"/>
      <c r="E6" s="464"/>
      <c r="F6" s="464"/>
      <c r="G6" s="352"/>
      <c r="H6" s="174"/>
      <c r="I6" s="174"/>
      <c r="J6" s="174"/>
      <c r="K6" s="174"/>
      <c r="L6" s="174"/>
      <c r="M6" s="174"/>
      <c r="N6" s="351"/>
      <c r="O6" s="174"/>
      <c r="P6" s="174"/>
      <c r="Q6" s="174"/>
    </row>
    <row r="7" spans="1:17" s="215" customFormat="1" ht="15" x14ac:dyDescent="0.25">
      <c r="A7" s="349"/>
      <c r="B7" s="174"/>
      <c r="C7" s="506" t="s">
        <v>129</v>
      </c>
      <c r="D7" s="506"/>
      <c r="E7" s="506"/>
      <c r="F7" s="506"/>
      <c r="G7" s="506"/>
      <c r="H7" s="506"/>
      <c r="I7" s="506"/>
      <c r="J7" s="353"/>
      <c r="K7" s="353"/>
      <c r="L7" s="353"/>
      <c r="M7" s="353"/>
      <c r="N7" s="351"/>
      <c r="O7" s="174"/>
      <c r="P7" s="174"/>
      <c r="Q7" s="174"/>
    </row>
    <row r="8" spans="1:17" s="215" customFormat="1" x14ac:dyDescent="0.2">
      <c r="A8" s="349"/>
      <c r="B8" s="174"/>
      <c r="C8" s="354"/>
      <c r="D8" s="354"/>
      <c r="E8" s="354"/>
      <c r="F8" s="354"/>
      <c r="G8" s="354"/>
      <c r="H8" s="174"/>
      <c r="I8" s="174"/>
      <c r="J8" s="174"/>
      <c r="K8" s="174"/>
      <c r="L8" s="174"/>
      <c r="M8" s="174"/>
      <c r="N8" s="351"/>
      <c r="O8" s="174"/>
      <c r="P8" s="174"/>
      <c r="Q8" s="174"/>
    </row>
    <row r="9" spans="1:17" s="215" customFormat="1" x14ac:dyDescent="0.2">
      <c r="A9" s="349"/>
      <c r="B9" s="174"/>
      <c r="C9" s="483" t="s">
        <v>130</v>
      </c>
      <c r="D9" s="483"/>
      <c r="E9" s="483"/>
      <c r="F9" s="483"/>
      <c r="G9" s="483"/>
      <c r="H9" s="483"/>
      <c r="I9" s="483"/>
      <c r="J9" s="174"/>
      <c r="K9" s="174"/>
      <c r="L9" s="174"/>
      <c r="M9" s="174"/>
      <c r="N9" s="351"/>
      <c r="O9" s="174"/>
      <c r="P9" s="174"/>
      <c r="Q9" s="174"/>
    </row>
    <row r="10" spans="1:17" s="215" customFormat="1" x14ac:dyDescent="0.2">
      <c r="A10" s="349"/>
      <c r="B10" s="174"/>
      <c r="C10" s="475"/>
      <c r="D10" s="475"/>
      <c r="E10" s="475"/>
      <c r="F10" s="475"/>
      <c r="G10" s="475"/>
      <c r="H10" s="475"/>
      <c r="I10" s="475"/>
      <c r="J10" s="475"/>
      <c r="K10" s="132"/>
      <c r="L10" s="133"/>
      <c r="M10" s="133"/>
      <c r="N10" s="351"/>
      <c r="O10" s="174"/>
      <c r="P10" s="174"/>
      <c r="Q10" s="174"/>
    </row>
    <row r="11" spans="1:17" s="215" customFormat="1" ht="20.45" customHeight="1" x14ac:dyDescent="0.2">
      <c r="A11" s="349"/>
      <c r="B11" s="174"/>
      <c r="C11" s="467" t="str">
        <f>IF(OR(Form_A!I69="a)",ISBLANK(Form_A!I69))*SUM(L17:L20)&gt;=1,Valores!$B$2,"")</f>
        <v/>
      </c>
      <c r="D11" s="467"/>
      <c r="E11" s="467"/>
      <c r="F11" s="467"/>
      <c r="G11" s="467"/>
      <c r="H11" s="467"/>
      <c r="I11" s="467"/>
      <c r="J11" s="174"/>
      <c r="K11" s="174"/>
      <c r="L11" s="174"/>
      <c r="M11" s="174"/>
      <c r="N11" s="351"/>
      <c r="O11" s="174"/>
      <c r="P11" s="174"/>
      <c r="Q11" s="174"/>
    </row>
    <row r="12" spans="1:17" s="215" customFormat="1" ht="20.45" customHeight="1" x14ac:dyDescent="0.2">
      <c r="A12" s="349"/>
      <c r="B12" s="174"/>
      <c r="C12" s="468" t="str">
        <f>IF(OR(Form_A!I69="a)",ISBLANK(Form_A!I69))*SUM(M21:M31)&gt;=1,Valores!$B$3,"")</f>
        <v/>
      </c>
      <c r="D12" s="468"/>
      <c r="E12" s="468"/>
      <c r="F12" s="468"/>
      <c r="G12" s="468"/>
      <c r="H12" s="468"/>
      <c r="I12" s="468"/>
      <c r="J12" s="174"/>
      <c r="K12" s="174"/>
      <c r="L12" s="174"/>
      <c r="M12" s="174"/>
      <c r="N12" s="351"/>
      <c r="O12" s="174"/>
      <c r="P12" s="174"/>
      <c r="Q12" s="174"/>
    </row>
    <row r="13" spans="1:17" s="215" customFormat="1" ht="24.6" customHeight="1" x14ac:dyDescent="0.2">
      <c r="A13" s="349"/>
      <c r="B13" s="501" t="s">
        <v>131</v>
      </c>
      <c r="C13" s="501"/>
      <c r="D13" s="496" t="s">
        <v>132</v>
      </c>
      <c r="E13" s="502" t="s">
        <v>133</v>
      </c>
      <c r="F13" s="502"/>
      <c r="G13" s="502"/>
      <c r="H13" s="503" t="s">
        <v>134</v>
      </c>
      <c r="I13" s="503"/>
      <c r="J13" s="503"/>
      <c r="K13" s="496" t="s">
        <v>135</v>
      </c>
      <c r="L13" s="135"/>
      <c r="M13" s="463"/>
      <c r="N13" s="351"/>
      <c r="O13" s="174"/>
      <c r="P13" s="464"/>
      <c r="Q13" s="464"/>
    </row>
    <row r="14" spans="1:17" s="215" customFormat="1" ht="24" customHeight="1" x14ac:dyDescent="0.2">
      <c r="A14" s="349"/>
      <c r="B14" s="501"/>
      <c r="C14" s="501"/>
      <c r="D14" s="496"/>
      <c r="E14" s="497" t="s">
        <v>136</v>
      </c>
      <c r="F14" s="497"/>
      <c r="G14" s="498" t="s">
        <v>137</v>
      </c>
      <c r="H14" s="499" t="s">
        <v>136</v>
      </c>
      <c r="I14" s="499"/>
      <c r="J14" s="500" t="s">
        <v>137</v>
      </c>
      <c r="K14" s="496"/>
      <c r="L14" s="135"/>
      <c r="M14" s="463"/>
      <c r="N14" s="351"/>
      <c r="O14" s="174"/>
      <c r="P14" s="174"/>
      <c r="Q14" s="174"/>
    </row>
    <row r="15" spans="1:17" s="215" customFormat="1" ht="36.75" customHeight="1" x14ac:dyDescent="0.2">
      <c r="A15" s="349"/>
      <c r="B15" s="501"/>
      <c r="C15" s="501"/>
      <c r="D15" s="496"/>
      <c r="E15" s="357" t="s">
        <v>138</v>
      </c>
      <c r="F15" s="357" t="s">
        <v>139</v>
      </c>
      <c r="G15" s="498"/>
      <c r="H15" s="359" t="s">
        <v>138</v>
      </c>
      <c r="I15" s="359" t="s">
        <v>139</v>
      </c>
      <c r="J15" s="500"/>
      <c r="K15" s="496"/>
      <c r="L15" s="134"/>
      <c r="M15" s="463"/>
      <c r="N15" s="351"/>
      <c r="O15" s="174"/>
      <c r="P15" s="174"/>
      <c r="Q15" s="174"/>
    </row>
    <row r="16" spans="1:17" s="215" customFormat="1" hidden="1" x14ac:dyDescent="0.2">
      <c r="A16" s="349"/>
      <c r="B16" s="360" t="s">
        <v>140</v>
      </c>
      <c r="C16" s="361" t="s">
        <v>141</v>
      </c>
      <c r="D16" s="355" t="s">
        <v>142</v>
      </c>
      <c r="E16" s="356" t="s">
        <v>143</v>
      </c>
      <c r="F16" s="356" t="s">
        <v>144</v>
      </c>
      <c r="G16" s="362" t="s">
        <v>145</v>
      </c>
      <c r="H16" s="358" t="s">
        <v>146</v>
      </c>
      <c r="I16" s="358" t="s">
        <v>147</v>
      </c>
      <c r="J16" s="363" t="s">
        <v>148</v>
      </c>
      <c r="K16" s="364" t="s">
        <v>149</v>
      </c>
      <c r="L16" s="143" t="s">
        <v>150</v>
      </c>
      <c r="M16" s="143" t="s">
        <v>151</v>
      </c>
      <c r="N16" s="351"/>
      <c r="O16" s="174"/>
      <c r="P16" s="174"/>
      <c r="Q16" s="174"/>
    </row>
    <row r="17" spans="1:14" s="215" customFormat="1" ht="13.15" customHeight="1" x14ac:dyDescent="0.2">
      <c r="A17" s="349"/>
      <c r="B17" s="365" t="s">
        <v>152</v>
      </c>
      <c r="C17" s="366"/>
      <c r="D17" s="366"/>
      <c r="E17" s="367"/>
      <c r="F17" s="367"/>
      <c r="G17" s="147" t="str">
        <f>IF((Form_B!$C$25&gt;0),(E17+F17)/Form_B!$C$25,"")</f>
        <v/>
      </c>
      <c r="H17" s="368"/>
      <c r="I17" s="368"/>
      <c r="J17" s="149" t="str">
        <f>IF((Form_B!$C$25&gt;0),(H17+I17)/Form_B!$C$25,"")</f>
        <v/>
      </c>
      <c r="K17" s="150">
        <f>IF(OR(Form_C_PA2!$E17&gt;0,Form_C_PA2!$H17&gt;0),Form_C_PA2!$J17-Form_C_PA2!$G17,0)</f>
        <v>0</v>
      </c>
      <c r="L17" s="150">
        <f>IF(OR(Form_C_PA2!$K17&gt;=5.5%,Form_C_PA2!$K17&lt;=-5.5%),1,0)</f>
        <v>0</v>
      </c>
      <c r="M17" s="150">
        <f>IF(OR(Form_C_PA2!$K17&gt;=3.5%,Form_C_PA2!$K17&lt;=-3.5%),1,0)</f>
        <v>0</v>
      </c>
      <c r="N17" s="351"/>
    </row>
    <row r="18" spans="1:14" s="215" customFormat="1" ht="13.15" customHeight="1" x14ac:dyDescent="0.2">
      <c r="A18" s="349"/>
      <c r="B18" s="155"/>
      <c r="C18" s="366"/>
      <c r="D18" s="366"/>
      <c r="E18" s="367"/>
      <c r="F18" s="367"/>
      <c r="G18" s="147" t="str">
        <f>IF((Form_B!$C$25&gt;0),(E18+F18)/Form_B!$C$25,"")</f>
        <v/>
      </c>
      <c r="H18" s="368"/>
      <c r="I18" s="368"/>
      <c r="J18" s="149" t="str">
        <f>IF((Form_B!$C$25&gt;0),(H18+I18)/Form_B!$C$25,"")</f>
        <v/>
      </c>
      <c r="K18" s="150">
        <f>IF(OR(Form_C_PA2!$E18&gt;0,Form_C_PA2!$H18&gt;0),Form_C_PA2!$J18-Form_C_PA2!$G18,0)</f>
        <v>0</v>
      </c>
      <c r="L18" s="150">
        <f>IF(OR(Form_C_PA2!$K18&gt;=5.5%,Form_C_PA2!$K18&lt;=-5.5%),1,0)</f>
        <v>0</v>
      </c>
      <c r="M18" s="150">
        <f>IF(OR(Form_C_PA2!$K18&gt;=3.5%,Form_C_PA2!$K18&lt;=-3.5%),1,0)</f>
        <v>0</v>
      </c>
      <c r="N18" s="351"/>
    </row>
    <row r="19" spans="1:14" s="215" customFormat="1" ht="13.15" customHeight="1" x14ac:dyDescent="0.2">
      <c r="A19" s="349"/>
      <c r="B19" s="155"/>
      <c r="C19" s="366"/>
      <c r="D19" s="366"/>
      <c r="E19" s="367"/>
      <c r="F19" s="367"/>
      <c r="G19" s="147" t="str">
        <f>IF((Form_B!$C$25&gt;0),(E19+F19)/Form_B!$C$25,"")</f>
        <v/>
      </c>
      <c r="H19" s="368"/>
      <c r="I19" s="368"/>
      <c r="J19" s="149" t="str">
        <f>IF((Form_B!$C$25&gt;0),(H19+I19)/Form_B!$C$25,"")</f>
        <v/>
      </c>
      <c r="K19" s="150">
        <f>IF(OR(Form_C_PA2!$E19&gt;0,Form_C_PA2!$H19&gt;0),Form_C_PA2!$J19-Form_C_PA2!$G19,0)</f>
        <v>0</v>
      </c>
      <c r="L19" s="150">
        <f>IF(OR(Form_C_PA2!$K19&gt;=5.5%,Form_C_PA2!$K19&lt;=-5.5%),1,0)</f>
        <v>0</v>
      </c>
      <c r="M19" s="150">
        <f>IF(OR(Form_C_PA2!$K19&gt;=3.5%,Form_C_PA2!$K19&lt;=-3.5%),1,0)</f>
        <v>0</v>
      </c>
      <c r="N19" s="351"/>
    </row>
    <row r="20" spans="1:14" s="215" customFormat="1" ht="13.15" customHeight="1" x14ac:dyDescent="0.2">
      <c r="A20" s="349"/>
      <c r="B20" s="369"/>
      <c r="C20" s="366"/>
      <c r="D20" s="366"/>
      <c r="E20" s="367"/>
      <c r="F20" s="367"/>
      <c r="G20" s="147" t="str">
        <f>IF((Form_B!$C$25&gt;0),(E20+F20)/Form_B!$C$25,"")</f>
        <v/>
      </c>
      <c r="H20" s="368"/>
      <c r="I20" s="368"/>
      <c r="J20" s="149" t="str">
        <f>IF((Form_B!$C$25&gt;0),(H20+I20)/Form_B!$C$25,"")</f>
        <v/>
      </c>
      <c r="K20" s="150">
        <f>IF(OR(Form_C_PA2!$E20&gt;0,Form_C_PA2!$H20&gt;0),Form_C_PA2!$J20-Form_C_PA2!$G20,0)</f>
        <v>0</v>
      </c>
      <c r="L20" s="150">
        <f>IF(OR(Form_C_PA2!$K20&gt;=5.5%,Form_C_PA2!$K20&lt;=-5.5%),1,0)</f>
        <v>0</v>
      </c>
      <c r="M20" s="150">
        <f>IF(OR(Form_C_PA2!$K20&gt;=3.5%,Form_C_PA2!$K20&lt;=-3.5%),1,0)</f>
        <v>0</v>
      </c>
      <c r="N20" s="351"/>
    </row>
    <row r="21" spans="1:14" s="215" customFormat="1" x14ac:dyDescent="0.2">
      <c r="A21" s="349"/>
      <c r="B21" s="370" t="s">
        <v>192</v>
      </c>
      <c r="C21" s="366"/>
      <c r="D21" s="366"/>
      <c r="E21" s="367"/>
      <c r="F21" s="367"/>
      <c r="G21" s="147" t="str">
        <f>IF((Form_B!$C$25&gt;0),(E21+F21)/Form_B!$C$25,"")</f>
        <v/>
      </c>
      <c r="H21" s="368"/>
      <c r="I21" s="368"/>
      <c r="J21" s="149" t="str">
        <f>IF((Form_B!$C$25&gt;0),(H21+I21)/Form_B!$C$25,"")</f>
        <v/>
      </c>
      <c r="K21" s="150">
        <f>IF(OR(Form_C_PA2!$E21&gt;0,Form_C_PA2!$H21&gt;0),Form_C_PA2!$J21-Form_C_PA2!$G21,0)</f>
        <v>0</v>
      </c>
      <c r="L21" s="150">
        <f>IF(OR(Form_C_PA2!$K21&gt;=5.5%,Form_C_PA2!$K21&lt;=-5.5%),1,0)</f>
        <v>0</v>
      </c>
      <c r="M21" s="150">
        <f>IF(OR(Form_C_PA2!$K21&gt;=3.5%,Form_C_PA2!$K21&lt;=-3.5%),1,0)</f>
        <v>0</v>
      </c>
      <c r="N21" s="351"/>
    </row>
    <row r="22" spans="1:14" s="215" customFormat="1" ht="12.75" customHeight="1" x14ac:dyDescent="0.2">
      <c r="A22" s="349"/>
      <c r="B22" s="152" t="s">
        <v>154</v>
      </c>
      <c r="C22" s="366"/>
      <c r="D22" s="366"/>
      <c r="E22" s="367"/>
      <c r="F22" s="367"/>
      <c r="G22" s="147" t="str">
        <f>IF((Form_B!$C$25&gt;0),(E22+F22)/Form_B!$C$25,"")</f>
        <v/>
      </c>
      <c r="H22" s="368"/>
      <c r="I22" s="368"/>
      <c r="J22" s="149" t="str">
        <f>IF((Form_B!$C$25&gt;0),(H22+I22)/Form_B!$C$25,"")</f>
        <v/>
      </c>
      <c r="K22" s="150">
        <f>IF(OR(Form_C_PA2!$E22&gt;0,Form_C_PA2!$H22&gt;0),Form_C_PA2!$J22-Form_C_PA2!$G22,0)</f>
        <v>0</v>
      </c>
      <c r="L22" s="150">
        <f>IF(OR(Form_C_PA2!$K22&gt;=5.5%,Form_C_PA2!$K22&lt;=-5.5%),1,0)</f>
        <v>0</v>
      </c>
      <c r="M22" s="150">
        <f>IF(OR(Form_C_PA2!$K22&gt;=3.5%,Form_C_PA2!$K22&lt;=-3.5%),1,0)</f>
        <v>0</v>
      </c>
      <c r="N22" s="351"/>
    </row>
    <row r="23" spans="1:14" s="215" customFormat="1" x14ac:dyDescent="0.2">
      <c r="A23" s="349"/>
      <c r="B23" s="155" t="s">
        <v>155</v>
      </c>
      <c r="C23" s="366"/>
      <c r="D23" s="366"/>
      <c r="E23" s="367"/>
      <c r="F23" s="367"/>
      <c r="G23" s="147" t="str">
        <f>IF((Form_B!$C$25&gt;0),(E23+F23)/Form_B!$C$25,"")</f>
        <v/>
      </c>
      <c r="H23" s="368"/>
      <c r="I23" s="368"/>
      <c r="J23" s="149" t="str">
        <f>IF((Form_B!$C$25&gt;0),(H23+I23)/Form_B!$C$25,"")</f>
        <v/>
      </c>
      <c r="K23" s="150">
        <f>IF(OR(Form_C_PA2!$E23&gt;0,Form_C_PA2!$H23&gt;0),Form_C_PA2!$J23-Form_C_PA2!$G23,0)</f>
        <v>0</v>
      </c>
      <c r="L23" s="150">
        <f>IF(OR(Form_C_PA2!$K23&gt;=5.5%,Form_C_PA2!$K23&lt;=-5.5%),1,0)</f>
        <v>0</v>
      </c>
      <c r="M23" s="150">
        <f>IF(OR(Form_C_PA2!$K23&gt;=3.5%,Form_C_PA2!$K23&lt;=-3.5%),1,0)</f>
        <v>0</v>
      </c>
      <c r="N23" s="351"/>
    </row>
    <row r="24" spans="1:14" s="215" customFormat="1" x14ac:dyDescent="0.2">
      <c r="A24" s="349"/>
      <c r="B24" s="371"/>
      <c r="C24" s="366"/>
      <c r="D24" s="366"/>
      <c r="E24" s="367"/>
      <c r="F24" s="367"/>
      <c r="G24" s="147" t="str">
        <f>IF((Form_B!$C$25&gt;0),(E24+F24)/Form_B!$C$25,"")</f>
        <v/>
      </c>
      <c r="H24" s="368"/>
      <c r="I24" s="368"/>
      <c r="J24" s="149" t="str">
        <f>IF((Form_B!$C$25&gt;0),(H24+I24)/Form_B!$C$25,"")</f>
        <v/>
      </c>
      <c r="K24" s="150">
        <f>IF(OR(Form_C_PA2!$E24&gt;0,Form_C_PA2!$H24&gt;0),Form_C_PA2!$J24-Form_C_PA2!$G24,0)</f>
        <v>0</v>
      </c>
      <c r="L24" s="150">
        <f>IF(OR(Form_C_PA2!$K24&gt;=5.5%,Form_C_PA2!$K24&lt;=-5.5%),1,0)</f>
        <v>0</v>
      </c>
      <c r="M24" s="150">
        <f>IF(OR(Form_C_PA2!$K24&gt;=3.5%,Form_C_PA2!$K24&lt;=-3.5%),1,0)</f>
        <v>0</v>
      </c>
      <c r="N24" s="351"/>
    </row>
    <row r="25" spans="1:14" s="215" customFormat="1" x14ac:dyDescent="0.2">
      <c r="A25" s="349"/>
      <c r="B25" s="371"/>
      <c r="C25" s="366"/>
      <c r="D25" s="366"/>
      <c r="E25" s="367"/>
      <c r="F25" s="367"/>
      <c r="G25" s="147" t="str">
        <f>IF((Form_B!$C$25&gt;0),(E25+F25)/Form_B!$C$25,"")</f>
        <v/>
      </c>
      <c r="H25" s="368"/>
      <c r="I25" s="368"/>
      <c r="J25" s="149" t="str">
        <f>IF((Form_B!$C$25&gt;0),(H25+I25)/Form_B!$C$25,"")</f>
        <v/>
      </c>
      <c r="K25" s="150">
        <f>IF(OR(Form_C_PA2!$E25&gt;0,Form_C_PA2!$H25&gt;0),Form_C_PA2!$J25-Form_C_PA2!$G25,0)</f>
        <v>0</v>
      </c>
      <c r="L25" s="150">
        <f>IF(OR(Form_C_PA2!$K25&gt;=5.5%,Form_C_PA2!$K25&lt;=-5.5%),1,0)</f>
        <v>0</v>
      </c>
      <c r="M25" s="150">
        <f>IF(OR(Form_C_PA2!$K25&gt;=3.5%,Form_C_PA2!$K25&lt;=-3.5%),1,0)</f>
        <v>0</v>
      </c>
      <c r="N25" s="351"/>
    </row>
    <row r="26" spans="1:14" s="215" customFormat="1" x14ac:dyDescent="0.2">
      <c r="A26" s="349"/>
      <c r="B26" s="371"/>
      <c r="C26" s="366"/>
      <c r="D26" s="366"/>
      <c r="E26" s="367"/>
      <c r="F26" s="367"/>
      <c r="G26" s="147" t="str">
        <f>IF((Form_B!$C$25&gt;0),(E26+F26)/Form_B!$C$25,"")</f>
        <v/>
      </c>
      <c r="H26" s="368"/>
      <c r="I26" s="368"/>
      <c r="J26" s="149" t="str">
        <f>IF((Form_B!$C$25&gt;0),(H26+I26)/Form_B!$C$25,"")</f>
        <v/>
      </c>
      <c r="K26" s="150">
        <f>IF(OR(Form_C_PA2!$E26&gt;0,Form_C_PA2!$H26&gt;0),Form_C_PA2!$J26-Form_C_PA2!$G26,0)</f>
        <v>0</v>
      </c>
      <c r="L26" s="150">
        <f>IF(OR(Form_C_PA2!$K26&gt;=5.5%,Form_C_PA2!$K26&lt;=-5.5%),1,0)</f>
        <v>0</v>
      </c>
      <c r="M26" s="150">
        <f>IF(OR(Form_C_PA2!$K26&gt;=3.5%,Form_C_PA2!$K26&lt;=-3.5%),1,0)</f>
        <v>0</v>
      </c>
      <c r="N26" s="351"/>
    </row>
    <row r="27" spans="1:14" s="215" customFormat="1" x14ac:dyDescent="0.2">
      <c r="A27" s="349"/>
      <c r="B27" s="371"/>
      <c r="C27" s="366"/>
      <c r="D27" s="366"/>
      <c r="E27" s="367"/>
      <c r="F27" s="367"/>
      <c r="G27" s="147" t="str">
        <f>IF((Form_B!$C$25&gt;0),(E27+F27)/Form_B!$C$25,"")</f>
        <v/>
      </c>
      <c r="H27" s="368"/>
      <c r="I27" s="368"/>
      <c r="J27" s="149" t="str">
        <f>IF((Form_B!$C$25&gt;0),(H27+I27)/Form_B!$C$25,"")</f>
        <v/>
      </c>
      <c r="K27" s="150">
        <f>IF(OR(Form_C_PA2!$E27&gt;0,Form_C_PA2!$H27&gt;0),Form_C_PA2!$J27-Form_C_PA2!$G27,0)</f>
        <v>0</v>
      </c>
      <c r="L27" s="150">
        <f>IF(OR(Form_C_PA2!$K27&gt;=5.5%,Form_C_PA2!$K27&lt;=-5.5%),1,0)</f>
        <v>0</v>
      </c>
      <c r="M27" s="150">
        <f>IF(OR(Form_C_PA2!$K27&gt;=3.5%,Form_C_PA2!$K27&lt;=-3.5%),1,0)</f>
        <v>0</v>
      </c>
      <c r="N27" s="351"/>
    </row>
    <row r="28" spans="1:14" s="215" customFormat="1" x14ac:dyDescent="0.2">
      <c r="A28" s="349"/>
      <c r="B28" s="371"/>
      <c r="C28" s="366"/>
      <c r="D28" s="366"/>
      <c r="E28" s="367"/>
      <c r="F28" s="367"/>
      <c r="G28" s="147" t="str">
        <f>IF((Form_B!$C$25&gt;0),(E28+F28)/Form_B!$C$25,"")</f>
        <v/>
      </c>
      <c r="H28" s="368"/>
      <c r="I28" s="368"/>
      <c r="J28" s="149" t="str">
        <f>IF((Form_B!$C$25&gt;0),(H28+I28)/Form_B!$C$25,"")</f>
        <v/>
      </c>
      <c r="K28" s="150">
        <f>IF(OR(Form_C_PA2!$E28&gt;0,Form_C_PA2!$H28&gt;0),Form_C_PA2!$J28-Form_C_PA2!$G28,0)</f>
        <v>0</v>
      </c>
      <c r="L28" s="150">
        <f>IF(OR(Form_C_PA2!$K28&gt;=5.5%,Form_C_PA2!$K28&lt;=-5.5%),1,0)</f>
        <v>0</v>
      </c>
      <c r="M28" s="150">
        <f>IF(OR(Form_C_PA2!$K28&gt;=3.5%,Form_C_PA2!$K28&lt;=-3.5%),1,0)</f>
        <v>0</v>
      </c>
      <c r="N28" s="351"/>
    </row>
    <row r="29" spans="1:14" s="215" customFormat="1" x14ac:dyDescent="0.2">
      <c r="A29" s="349"/>
      <c r="B29" s="371"/>
      <c r="C29" s="366"/>
      <c r="D29" s="366"/>
      <c r="E29" s="367"/>
      <c r="F29" s="367"/>
      <c r="G29" s="147" t="str">
        <f>IF((Form_B!$C$25&gt;0),(E29+F29)/Form_B!$C$25,"")</f>
        <v/>
      </c>
      <c r="H29" s="368"/>
      <c r="I29" s="368"/>
      <c r="J29" s="149" t="str">
        <f>IF((Form_B!$C$25&gt;0),(H29+I29)/Form_B!$C$25,"")</f>
        <v/>
      </c>
      <c r="K29" s="150">
        <f>IF(OR(Form_C_PA2!$E29&gt;0,Form_C_PA2!$H29&gt;0),Form_C_PA2!$J29-Form_C_PA2!$G29,0)</f>
        <v>0</v>
      </c>
      <c r="L29" s="150">
        <f>IF(OR(Form_C_PA2!$K29&gt;=5.5%,Form_C_PA2!$K29&lt;=-5.5%),1,0)</f>
        <v>0</v>
      </c>
      <c r="M29" s="150">
        <f>IF(OR(Form_C_PA2!$K29&gt;=3.5%,Form_C_PA2!$K29&lt;=-3.5%),1,0)</f>
        <v>0</v>
      </c>
      <c r="N29" s="351"/>
    </row>
    <row r="30" spans="1:14" s="215" customFormat="1" x14ac:dyDescent="0.2">
      <c r="A30" s="349"/>
      <c r="B30" s="371"/>
      <c r="C30" s="366"/>
      <c r="D30" s="366"/>
      <c r="E30" s="367"/>
      <c r="F30" s="367"/>
      <c r="G30" s="147" t="str">
        <f>IF((Form_B!$C$25&gt;0),(E30+F30)/Form_B!$C$25,"")</f>
        <v/>
      </c>
      <c r="H30" s="368"/>
      <c r="I30" s="368"/>
      <c r="J30" s="149" t="str">
        <f>IF((Form_B!$C$25&gt;0),(H30+I30)/Form_B!$C$25,"")</f>
        <v/>
      </c>
      <c r="K30" s="150">
        <f>IF(OR(Form_C_PA2!$E30&gt;0,Form_C_PA2!$H30&gt;0),Form_C_PA2!$J30-Form_C_PA2!$G30,0)</f>
        <v>0</v>
      </c>
      <c r="L30" s="150">
        <f>IF(OR(Form_C_PA2!$K30&gt;=5.5%,Form_C_PA2!$K30&lt;=-5.5%),1,0)</f>
        <v>0</v>
      </c>
      <c r="M30" s="150">
        <f>IF(OR(Form_C_PA2!$K30&gt;=3.5%,Form_C_PA2!$K30&lt;=-3.5%),1,0)</f>
        <v>0</v>
      </c>
      <c r="N30" s="351"/>
    </row>
    <row r="31" spans="1:14" s="215" customFormat="1" ht="13.15" customHeight="1" x14ac:dyDescent="0.2">
      <c r="A31" s="349"/>
      <c r="B31" s="372"/>
      <c r="C31" s="373"/>
      <c r="D31" s="373"/>
      <c r="E31" s="374"/>
      <c r="F31" s="374"/>
      <c r="G31" s="147" t="str">
        <f>IF((Form_B!$C$25&gt;0),(E31+F31)/Form_B!$C$25,"")</f>
        <v/>
      </c>
      <c r="H31" s="375"/>
      <c r="I31" s="375"/>
      <c r="J31" s="149" t="str">
        <f>IF((Form_B!$C$25&gt;0),(H31+I31)/Form_B!$C$25,"")</f>
        <v/>
      </c>
      <c r="K31" s="150">
        <f>IF(OR(Form_C_PA2!$E31&gt;0,Form_C_PA2!$H31&gt;0),Form_C_PA2!$J31-Form_C_PA2!$G31,0)</f>
        <v>0</v>
      </c>
      <c r="L31" s="161">
        <f>IF(OR(Form_C_PA2!$K31&gt;=5.5%,Form_C_PA2!$K31&lt;=-5.5%),1,0)</f>
        <v>0</v>
      </c>
      <c r="M31" s="161">
        <f>IF(OR(Form_C_PA2!$K31&gt;=3.5%,Form_C_PA2!$K31&lt;=-3.5%),1,0)</f>
        <v>0</v>
      </c>
      <c r="N31" s="351"/>
    </row>
    <row r="32" spans="1:14" s="215" customFormat="1" ht="13.15" customHeight="1" x14ac:dyDescent="0.2">
      <c r="A32" s="349"/>
      <c r="B32" s="174"/>
      <c r="C32" s="495" t="s">
        <v>156</v>
      </c>
      <c r="D32" s="495"/>
      <c r="E32" s="163">
        <f>SUBTOTAL(109,Form_C_PA2!$E$17:$E$31)</f>
        <v>0</v>
      </c>
      <c r="F32" s="163"/>
      <c r="G32" s="376"/>
      <c r="H32" s="165">
        <f>SUBTOTAL(109,Form_C_PA2!$H$17:$H$31)</f>
        <v>0</v>
      </c>
      <c r="I32" s="165"/>
      <c r="J32" s="376"/>
      <c r="K32" s="376"/>
      <c r="L32" s="376"/>
      <c r="M32" s="376"/>
      <c r="N32" s="351"/>
    </row>
    <row r="33" spans="1:17" s="215" customFormat="1" x14ac:dyDescent="0.2">
      <c r="A33" s="349"/>
      <c r="B33" s="174"/>
      <c r="C33" s="495" t="s">
        <v>157</v>
      </c>
      <c r="D33" s="495"/>
      <c r="E33" s="458"/>
      <c r="F33" s="458"/>
      <c r="G33" s="376"/>
      <c r="H33" s="459"/>
      <c r="I33" s="459"/>
      <c r="J33" s="376"/>
      <c r="K33" s="376"/>
      <c r="L33" s="376"/>
      <c r="M33" s="376"/>
      <c r="N33" s="351"/>
      <c r="O33" s="174"/>
      <c r="P33" s="174"/>
      <c r="Q33" s="174"/>
    </row>
    <row r="34" spans="1:17" s="215" customFormat="1" x14ac:dyDescent="0.2">
      <c r="A34" s="349"/>
      <c r="B34" s="174"/>
      <c r="C34" s="460"/>
      <c r="D34" s="460"/>
      <c r="E34" s="460"/>
      <c r="F34" s="460"/>
      <c r="G34" s="377"/>
      <c r="H34" s="461"/>
      <c r="I34" s="461"/>
      <c r="J34" s="377"/>
      <c r="K34" s="377"/>
      <c r="L34" s="377"/>
      <c r="M34" s="377"/>
      <c r="N34" s="351"/>
      <c r="O34" s="174"/>
      <c r="P34" s="174"/>
      <c r="Q34" s="174"/>
    </row>
    <row r="35" spans="1:17" s="215" customFormat="1" x14ac:dyDescent="0.2">
      <c r="A35" s="378"/>
      <c r="B35" s="379"/>
      <c r="C35" s="380"/>
      <c r="D35" s="380"/>
      <c r="E35" s="380"/>
      <c r="F35" s="380"/>
      <c r="G35" s="380"/>
      <c r="H35" s="380"/>
      <c r="I35" s="380"/>
      <c r="J35" s="380"/>
      <c r="K35" s="380"/>
      <c r="L35" s="380"/>
      <c r="M35" s="380"/>
      <c r="N35" s="381"/>
      <c r="O35" s="174"/>
      <c r="P35" s="174"/>
      <c r="Q35" s="174"/>
    </row>
    <row r="36" spans="1:17" s="215" customFormat="1" x14ac:dyDescent="0.2">
      <c r="A36" s="382"/>
      <c r="B36" s="262"/>
      <c r="C36" s="174"/>
      <c r="D36" s="174"/>
      <c r="E36" s="174"/>
      <c r="F36" s="174"/>
      <c r="G36" s="174"/>
      <c r="H36" s="174"/>
      <c r="I36" s="174"/>
      <c r="J36" s="174"/>
      <c r="K36" s="174"/>
      <c r="L36" s="174"/>
      <c r="M36" s="174"/>
      <c r="N36" s="174"/>
      <c r="O36" s="174"/>
      <c r="P36" s="174"/>
      <c r="Q36" s="174"/>
    </row>
    <row r="37" spans="1:17" s="215" customFormat="1" x14ac:dyDescent="0.2">
      <c r="A37" s="382"/>
      <c r="B37" s="262"/>
      <c r="C37" s="174"/>
      <c r="D37" s="174"/>
      <c r="E37" s="174"/>
      <c r="F37" s="174"/>
      <c r="G37" s="174"/>
      <c r="H37" s="174"/>
      <c r="I37" s="174"/>
      <c r="J37" s="174"/>
      <c r="K37" s="174"/>
      <c r="L37" s="174"/>
      <c r="M37" s="174"/>
      <c r="N37" s="174"/>
      <c r="O37" s="174"/>
      <c r="P37" s="174"/>
      <c r="Q37" s="174"/>
    </row>
    <row r="38" spans="1:17" s="215" customFormat="1" x14ac:dyDescent="0.2">
      <c r="A38" s="382"/>
      <c r="B38" s="262"/>
      <c r="C38" s="174"/>
      <c r="D38" s="174"/>
      <c r="E38" s="174"/>
      <c r="F38" s="174"/>
      <c r="G38" s="174"/>
      <c r="H38" s="174"/>
      <c r="I38" s="174"/>
      <c r="J38" s="174"/>
      <c r="K38" s="174"/>
      <c r="L38" s="174"/>
      <c r="M38" s="174"/>
      <c r="N38" s="174"/>
      <c r="O38" s="174"/>
      <c r="P38" s="174"/>
      <c r="Q38" s="174"/>
    </row>
    <row r="39" spans="1:17" s="215" customFormat="1" x14ac:dyDescent="0.2">
      <c r="A39" s="382"/>
      <c r="B39" s="262"/>
      <c r="C39" s="174"/>
      <c r="D39" s="174"/>
      <c r="E39" s="174"/>
      <c r="F39" s="174"/>
      <c r="G39" s="174"/>
      <c r="H39" s="174"/>
      <c r="I39" s="174"/>
      <c r="J39" s="174"/>
      <c r="K39" s="174"/>
      <c r="L39" s="174"/>
      <c r="M39" s="174"/>
      <c r="N39" s="174"/>
      <c r="O39" s="174"/>
      <c r="P39" s="174"/>
      <c r="Q39" s="174"/>
    </row>
    <row r="40" spans="1:17" s="215" customFormat="1" x14ac:dyDescent="0.2">
      <c r="A40" s="382"/>
      <c r="B40" s="262"/>
      <c r="C40" s="174"/>
      <c r="D40" s="174"/>
      <c r="E40" s="174"/>
      <c r="F40" s="174"/>
      <c r="G40" s="174"/>
      <c r="H40" s="174"/>
      <c r="I40" s="174"/>
      <c r="J40" s="174"/>
      <c r="K40" s="174"/>
      <c r="L40" s="174"/>
      <c r="M40" s="174"/>
      <c r="N40" s="174"/>
      <c r="O40" s="174"/>
      <c r="P40" s="174"/>
      <c r="Q40" s="174"/>
    </row>
    <row r="41" spans="1:17" s="215" customFormat="1" x14ac:dyDescent="0.2">
      <c r="A41" s="382"/>
      <c r="B41" s="262"/>
      <c r="C41" s="174"/>
      <c r="D41" s="174"/>
      <c r="E41" s="174"/>
      <c r="F41" s="174"/>
      <c r="G41" s="174"/>
      <c r="H41" s="174"/>
      <c r="I41" s="174"/>
      <c r="J41" s="174"/>
      <c r="K41" s="174"/>
      <c r="L41" s="174"/>
      <c r="M41" s="174"/>
      <c r="N41" s="174"/>
      <c r="O41" s="174"/>
      <c r="P41" s="174"/>
      <c r="Q41" s="174"/>
    </row>
    <row r="42" spans="1:17" s="215" customFormat="1" x14ac:dyDescent="0.2">
      <c r="A42" s="382"/>
      <c r="B42" s="262"/>
      <c r="C42" s="174"/>
      <c r="D42" s="174"/>
      <c r="E42" s="174"/>
      <c r="F42" s="174"/>
      <c r="G42" s="174"/>
      <c r="H42" s="174"/>
      <c r="I42" s="174"/>
      <c r="J42" s="174"/>
      <c r="K42" s="174"/>
      <c r="L42" s="174"/>
      <c r="M42" s="174"/>
      <c r="N42" s="174"/>
      <c r="O42" s="174"/>
      <c r="P42" s="174"/>
      <c r="Q42" s="174"/>
    </row>
    <row r="43" spans="1:17" s="215" customFormat="1" x14ac:dyDescent="0.2">
      <c r="A43" s="382"/>
      <c r="B43" s="262"/>
      <c r="C43" s="174"/>
      <c r="D43" s="174"/>
      <c r="E43" s="174"/>
      <c r="F43" s="174"/>
      <c r="G43" s="174"/>
      <c r="H43" s="174"/>
      <c r="I43" s="174"/>
      <c r="J43" s="174"/>
      <c r="K43" s="174"/>
      <c r="L43" s="174"/>
      <c r="M43" s="174"/>
      <c r="N43" s="174"/>
      <c r="O43" s="174"/>
      <c r="P43" s="174"/>
      <c r="Q43" s="174"/>
    </row>
    <row r="44" spans="1:17" s="215" customFormat="1" x14ac:dyDescent="0.2">
      <c r="A44" s="382"/>
      <c r="B44" s="262"/>
      <c r="C44" s="174"/>
      <c r="D44" s="174"/>
      <c r="E44" s="174"/>
      <c r="F44" s="174"/>
      <c r="G44" s="174"/>
      <c r="H44" s="174"/>
      <c r="I44" s="174"/>
      <c r="J44" s="174"/>
      <c r="K44" s="174"/>
      <c r="L44" s="174"/>
      <c r="M44" s="174"/>
      <c r="N44" s="174"/>
      <c r="O44" s="174"/>
      <c r="P44" s="174"/>
      <c r="Q44" s="174"/>
    </row>
    <row r="45" spans="1:17" s="215" customFormat="1" x14ac:dyDescent="0.2">
      <c r="A45" s="382"/>
      <c r="B45" s="262"/>
      <c r="C45" s="192"/>
      <c r="D45" s="192"/>
      <c r="E45" s="192"/>
      <c r="F45" s="192"/>
      <c r="G45" s="192"/>
      <c r="H45" s="192"/>
      <c r="I45" s="192"/>
      <c r="J45" s="192"/>
      <c r="K45" s="192"/>
      <c r="L45" s="192"/>
      <c r="M45" s="192"/>
      <c r="N45" s="192"/>
      <c r="O45" s="192"/>
      <c r="P45" s="192"/>
      <c r="Q45" s="192"/>
    </row>
    <row r="46" spans="1:17" s="215" customFormat="1" x14ac:dyDescent="0.2">
      <c r="A46" s="382"/>
      <c r="B46" s="262"/>
      <c r="C46" s="192"/>
      <c r="D46" s="192"/>
      <c r="E46" s="192"/>
      <c r="F46" s="192"/>
      <c r="G46" s="192"/>
      <c r="H46" s="192"/>
      <c r="I46" s="192"/>
      <c r="J46" s="192"/>
      <c r="K46" s="192"/>
      <c r="L46" s="192"/>
      <c r="M46" s="192"/>
      <c r="N46" s="192"/>
      <c r="O46" s="192"/>
      <c r="P46" s="192"/>
      <c r="Q46" s="192"/>
    </row>
    <row r="47" spans="1:17" s="215" customFormat="1" x14ac:dyDescent="0.2">
      <c r="A47" s="382"/>
      <c r="B47" s="262"/>
      <c r="C47" s="192"/>
      <c r="D47" s="192"/>
      <c r="E47" s="192"/>
      <c r="F47" s="192"/>
      <c r="G47" s="192"/>
      <c r="H47" s="192"/>
      <c r="I47" s="192"/>
      <c r="J47" s="192"/>
      <c r="K47" s="192"/>
      <c r="L47" s="192"/>
      <c r="M47" s="192"/>
      <c r="N47" s="192"/>
      <c r="O47" s="192"/>
      <c r="P47" s="192"/>
      <c r="Q47" s="192"/>
    </row>
    <row r="48" spans="1:17" s="215" customFormat="1" x14ac:dyDescent="0.2">
      <c r="A48" s="382"/>
      <c r="B48" s="262"/>
      <c r="C48" s="192"/>
      <c r="D48" s="192"/>
      <c r="E48" s="192"/>
      <c r="F48" s="192"/>
      <c r="G48" s="192"/>
      <c r="H48" s="192"/>
      <c r="I48" s="192"/>
      <c r="J48" s="192"/>
      <c r="K48" s="192"/>
      <c r="L48" s="192"/>
      <c r="M48" s="192"/>
      <c r="N48" s="192"/>
      <c r="O48" s="192"/>
      <c r="P48" s="192"/>
      <c r="Q48" s="192"/>
    </row>
    <row r="49" spans="1:17" s="215" customFormat="1" x14ac:dyDescent="0.2">
      <c r="A49" s="382"/>
      <c r="B49" s="262"/>
      <c r="C49" s="192"/>
      <c r="D49" s="192"/>
      <c r="E49" s="192"/>
      <c r="F49" s="192"/>
      <c r="G49" s="192"/>
      <c r="H49" s="192"/>
      <c r="I49" s="192"/>
      <c r="J49" s="192"/>
      <c r="K49" s="192"/>
      <c r="L49" s="192"/>
      <c r="M49" s="192"/>
      <c r="N49" s="192"/>
      <c r="O49" s="192"/>
      <c r="P49" s="192"/>
      <c r="Q49" s="192"/>
    </row>
    <row r="50" spans="1:17" s="215" customFormat="1" x14ac:dyDescent="0.2">
      <c r="A50" s="382"/>
      <c r="B50" s="262"/>
      <c r="C50" s="192"/>
      <c r="D50" s="192"/>
      <c r="E50" s="192"/>
      <c r="F50" s="192"/>
      <c r="G50" s="192"/>
      <c r="H50" s="192"/>
      <c r="I50" s="192"/>
      <c r="J50" s="192"/>
      <c r="K50" s="192"/>
      <c r="L50" s="192"/>
      <c r="M50" s="192"/>
      <c r="N50" s="192"/>
      <c r="O50" s="192"/>
      <c r="P50" s="192"/>
      <c r="Q50" s="192"/>
    </row>
    <row r="51" spans="1:17" s="215" customFormat="1" x14ac:dyDescent="0.2">
      <c r="A51" s="382"/>
      <c r="B51" s="262"/>
      <c r="C51" s="192"/>
      <c r="D51" s="192"/>
      <c r="E51" s="192"/>
      <c r="F51" s="192"/>
      <c r="G51" s="192"/>
      <c r="H51" s="192"/>
      <c r="I51" s="192"/>
      <c r="J51" s="192"/>
      <c r="K51" s="192"/>
      <c r="L51" s="192"/>
      <c r="M51" s="192"/>
      <c r="N51" s="192"/>
      <c r="O51" s="192"/>
      <c r="P51" s="192"/>
      <c r="Q51" s="192"/>
    </row>
    <row r="52" spans="1:17" s="215" customFormat="1" x14ac:dyDescent="0.2">
      <c r="A52" s="382"/>
      <c r="B52" s="262"/>
      <c r="C52" s="192"/>
      <c r="D52" s="192"/>
      <c r="E52" s="192"/>
      <c r="F52" s="192"/>
      <c r="G52" s="192"/>
      <c r="H52" s="192"/>
      <c r="I52" s="192"/>
      <c r="J52" s="192"/>
      <c r="K52" s="192"/>
      <c r="L52" s="192"/>
      <c r="M52" s="192"/>
      <c r="N52" s="192"/>
      <c r="O52" s="192"/>
      <c r="P52" s="192"/>
      <c r="Q52" s="192"/>
    </row>
    <row r="53" spans="1:17" s="215" customFormat="1" x14ac:dyDescent="0.2">
      <c r="A53" s="382"/>
      <c r="B53" s="262"/>
      <c r="C53" s="192"/>
      <c r="D53" s="192"/>
      <c r="E53" s="192"/>
      <c r="F53" s="192"/>
      <c r="G53" s="192"/>
      <c r="H53" s="192"/>
      <c r="I53" s="192"/>
      <c r="J53" s="192"/>
      <c r="K53" s="192"/>
      <c r="L53" s="192"/>
      <c r="M53" s="192"/>
      <c r="N53" s="192"/>
      <c r="O53" s="192"/>
      <c r="P53" s="192"/>
      <c r="Q53" s="192"/>
    </row>
    <row r="54" spans="1:17" s="215" customFormat="1" x14ac:dyDescent="0.2">
      <c r="A54" s="382"/>
      <c r="B54" s="262"/>
      <c r="C54" s="174"/>
      <c r="D54" s="174"/>
      <c r="E54" s="174"/>
      <c r="F54" s="174"/>
      <c r="G54" s="174"/>
      <c r="H54" s="174"/>
      <c r="I54" s="174"/>
      <c r="J54" s="174"/>
      <c r="K54" s="174"/>
      <c r="L54" s="174"/>
      <c r="M54" s="174"/>
      <c r="N54" s="174"/>
      <c r="O54" s="174"/>
      <c r="P54" s="174"/>
      <c r="Q54" s="174"/>
    </row>
    <row r="55" spans="1:17" s="215" customFormat="1" x14ac:dyDescent="0.2">
      <c r="A55" s="382"/>
      <c r="B55" s="262"/>
      <c r="C55" s="174"/>
      <c r="D55" s="174"/>
      <c r="E55" s="174"/>
      <c r="F55" s="174"/>
      <c r="G55" s="174"/>
      <c r="H55" s="174"/>
      <c r="I55" s="174"/>
      <c r="J55" s="174"/>
      <c r="K55" s="174"/>
      <c r="L55" s="174"/>
      <c r="M55" s="174"/>
      <c r="N55" s="174"/>
      <c r="O55" s="174"/>
      <c r="P55" s="174"/>
      <c r="Q55" s="174"/>
    </row>
    <row r="56" spans="1:17" s="215" customFormat="1" x14ac:dyDescent="0.2">
      <c r="A56" s="382"/>
      <c r="B56" s="262"/>
      <c r="C56" s="174"/>
      <c r="D56" s="174"/>
      <c r="E56" s="174"/>
      <c r="F56" s="174"/>
      <c r="G56" s="174"/>
      <c r="H56" s="174"/>
      <c r="I56" s="174"/>
      <c r="J56" s="174"/>
      <c r="K56" s="174"/>
      <c r="L56" s="174"/>
      <c r="M56" s="174"/>
      <c r="N56" s="174"/>
      <c r="O56" s="174"/>
      <c r="P56" s="174"/>
      <c r="Q56" s="174"/>
    </row>
    <row r="57" spans="1:17" s="215" customFormat="1" x14ac:dyDescent="0.2">
      <c r="A57" s="382"/>
      <c r="B57" s="262"/>
      <c r="C57" s="174"/>
      <c r="D57" s="174"/>
      <c r="E57" s="174"/>
      <c r="F57" s="174"/>
      <c r="G57" s="174"/>
      <c r="H57" s="174"/>
      <c r="I57" s="174"/>
      <c r="J57" s="174"/>
      <c r="K57" s="174"/>
      <c r="L57" s="174"/>
      <c r="M57" s="174"/>
      <c r="N57" s="174"/>
      <c r="O57" s="174"/>
      <c r="P57" s="174"/>
      <c r="Q57" s="174"/>
    </row>
    <row r="58" spans="1:17" s="215" customFormat="1" x14ac:dyDescent="0.2">
      <c r="A58" s="382"/>
      <c r="B58" s="262"/>
      <c r="C58" s="174"/>
      <c r="D58" s="174"/>
      <c r="E58" s="174"/>
      <c r="F58" s="174"/>
      <c r="G58" s="174"/>
      <c r="H58" s="174"/>
      <c r="I58" s="174"/>
      <c r="J58" s="174"/>
      <c r="K58" s="174"/>
      <c r="L58" s="174"/>
      <c r="M58" s="174"/>
      <c r="N58" s="174"/>
      <c r="O58" s="174"/>
      <c r="P58" s="174"/>
      <c r="Q58" s="174"/>
    </row>
    <row r="59" spans="1:17" s="215" customFormat="1" x14ac:dyDescent="0.2">
      <c r="A59" s="382"/>
      <c r="B59" s="262"/>
      <c r="C59" s="174"/>
      <c r="D59" s="174"/>
      <c r="E59" s="174"/>
      <c r="F59" s="174"/>
      <c r="G59" s="174"/>
      <c r="H59" s="174"/>
      <c r="I59" s="174"/>
      <c r="J59" s="174"/>
      <c r="K59" s="174"/>
      <c r="L59" s="174"/>
      <c r="M59" s="174"/>
      <c r="N59" s="174"/>
      <c r="O59" s="174"/>
      <c r="P59" s="174"/>
      <c r="Q59" s="174"/>
    </row>
    <row r="60" spans="1:17" s="215" customFormat="1" x14ac:dyDescent="0.2">
      <c r="A60" s="382"/>
      <c r="B60" s="262"/>
      <c r="C60" s="174"/>
      <c r="D60" s="174"/>
      <c r="E60" s="174"/>
      <c r="F60" s="174"/>
      <c r="G60" s="174"/>
      <c r="H60" s="174"/>
      <c r="I60" s="174"/>
      <c r="J60" s="174"/>
      <c r="K60" s="174"/>
      <c r="L60" s="174"/>
      <c r="M60" s="174"/>
      <c r="N60" s="174"/>
      <c r="O60" s="174"/>
      <c r="P60" s="174"/>
      <c r="Q60" s="174"/>
    </row>
    <row r="61" spans="1:17" s="215" customFormat="1" x14ac:dyDescent="0.2">
      <c r="A61" s="382"/>
      <c r="B61" s="262"/>
      <c r="C61" s="174"/>
      <c r="D61" s="174"/>
      <c r="E61" s="174"/>
      <c r="F61" s="174"/>
      <c r="G61" s="174"/>
      <c r="H61" s="174"/>
      <c r="I61" s="174"/>
      <c r="J61" s="174"/>
      <c r="K61" s="174"/>
      <c r="L61" s="174"/>
      <c r="M61" s="174"/>
      <c r="N61" s="174"/>
      <c r="O61" s="174"/>
      <c r="P61" s="174"/>
      <c r="Q61" s="174"/>
    </row>
    <row r="62" spans="1:17" s="215" customFormat="1" x14ac:dyDescent="0.2">
      <c r="A62" s="382"/>
      <c r="B62" s="262"/>
      <c r="C62" s="174"/>
      <c r="D62" s="174"/>
      <c r="E62" s="174"/>
      <c r="F62" s="174"/>
      <c r="G62" s="174"/>
      <c r="H62" s="174"/>
      <c r="I62" s="174"/>
      <c r="J62" s="174"/>
      <c r="K62" s="174"/>
      <c r="L62" s="174"/>
      <c r="M62" s="174"/>
      <c r="N62" s="174"/>
      <c r="O62" s="174"/>
      <c r="P62" s="174"/>
      <c r="Q62" s="174"/>
    </row>
    <row r="63" spans="1:17" s="215" customFormat="1" x14ac:dyDescent="0.2">
      <c r="A63" s="382"/>
      <c r="B63" s="262"/>
      <c r="C63" s="174"/>
      <c r="D63" s="174"/>
      <c r="E63" s="174"/>
      <c r="F63" s="174"/>
      <c r="G63" s="174"/>
      <c r="H63" s="174"/>
      <c r="I63" s="174"/>
      <c r="J63" s="174"/>
      <c r="K63" s="174"/>
      <c r="L63" s="174"/>
      <c r="M63" s="174"/>
      <c r="N63" s="174"/>
      <c r="O63" s="174"/>
      <c r="P63" s="174"/>
      <c r="Q63" s="174"/>
    </row>
    <row r="64" spans="1:17" s="215" customFormat="1" x14ac:dyDescent="0.2">
      <c r="A64" s="382"/>
      <c r="B64" s="262"/>
      <c r="C64" s="174"/>
      <c r="D64" s="174"/>
      <c r="E64" s="174"/>
      <c r="F64" s="174"/>
      <c r="G64" s="174"/>
      <c r="H64" s="174"/>
      <c r="I64" s="174"/>
      <c r="J64" s="174"/>
      <c r="K64" s="174"/>
      <c r="L64" s="174"/>
      <c r="M64" s="174"/>
      <c r="N64" s="174"/>
      <c r="O64" s="174"/>
      <c r="P64" s="174"/>
      <c r="Q64" s="174"/>
    </row>
    <row r="65" spans="1:2" s="215" customFormat="1" x14ac:dyDescent="0.2">
      <c r="A65" s="382"/>
      <c r="B65" s="262"/>
    </row>
    <row r="66" spans="1:2" s="215" customFormat="1" x14ac:dyDescent="0.2">
      <c r="A66" s="382"/>
      <c r="B66" s="262"/>
    </row>
    <row r="67" spans="1:2" s="215" customFormat="1" x14ac:dyDescent="0.2">
      <c r="A67" s="382"/>
      <c r="B67" s="262"/>
    </row>
    <row r="68" spans="1:2" s="215" customFormat="1" x14ac:dyDescent="0.2">
      <c r="A68" s="382"/>
      <c r="B68" s="262"/>
    </row>
    <row r="69" spans="1:2" s="215" customFormat="1" x14ac:dyDescent="0.2">
      <c r="A69" s="382"/>
      <c r="B69" s="262"/>
    </row>
    <row r="70" spans="1:2" s="215" customFormat="1" x14ac:dyDescent="0.2">
      <c r="A70" s="382"/>
      <c r="B70" s="262"/>
    </row>
    <row r="71" spans="1:2" s="215" customFormat="1" x14ac:dyDescent="0.2">
      <c r="A71" s="382"/>
      <c r="B71" s="262"/>
    </row>
    <row r="72" spans="1:2" s="215" customFormat="1" x14ac:dyDescent="0.2">
      <c r="A72" s="382"/>
      <c r="B72" s="262"/>
    </row>
    <row r="73" spans="1:2" s="215" customFormat="1" x14ac:dyDescent="0.2">
      <c r="A73" s="382"/>
      <c r="B73" s="262"/>
    </row>
    <row r="74" spans="1:2" s="215" customFormat="1" x14ac:dyDescent="0.2">
      <c r="A74" s="382"/>
      <c r="B74" s="262"/>
    </row>
    <row r="75" spans="1:2" s="215" customFormat="1" x14ac:dyDescent="0.2">
      <c r="A75" s="382"/>
      <c r="B75" s="262"/>
    </row>
    <row r="76" spans="1:2" s="215" customFormat="1" x14ac:dyDescent="0.2">
      <c r="A76" s="382"/>
      <c r="B76" s="262"/>
    </row>
    <row r="77" spans="1:2" s="215" customFormat="1" x14ac:dyDescent="0.2">
      <c r="A77" s="382"/>
      <c r="B77" s="262"/>
    </row>
    <row r="78" spans="1:2" s="215" customFormat="1" x14ac:dyDescent="0.2">
      <c r="A78" s="382"/>
      <c r="B78" s="262"/>
    </row>
    <row r="79" spans="1:2" s="215" customFormat="1" x14ac:dyDescent="0.2">
      <c r="A79" s="382"/>
      <c r="B79" s="262"/>
    </row>
    <row r="80" spans="1:2" s="215" customFormat="1" x14ac:dyDescent="0.2">
      <c r="A80" s="382"/>
      <c r="B80" s="262"/>
    </row>
    <row r="81" spans="1:2" s="215" customFormat="1" x14ac:dyDescent="0.2">
      <c r="A81" s="382"/>
      <c r="B81" s="262"/>
    </row>
    <row r="82" spans="1:2" s="215" customFormat="1" x14ac:dyDescent="0.2">
      <c r="A82" s="382"/>
      <c r="B82" s="262"/>
    </row>
    <row r="83" spans="1:2" s="215" customFormat="1" x14ac:dyDescent="0.2">
      <c r="A83" s="382"/>
      <c r="B83" s="262"/>
    </row>
    <row r="84" spans="1:2" s="215" customFormat="1" x14ac:dyDescent="0.2">
      <c r="A84" s="382"/>
      <c r="B84" s="262"/>
    </row>
    <row r="85" spans="1:2" s="215" customFormat="1" x14ac:dyDescent="0.2">
      <c r="A85" s="382"/>
      <c r="B85" s="262"/>
    </row>
    <row r="86" spans="1:2" s="215" customFormat="1" x14ac:dyDescent="0.2">
      <c r="A86" s="382"/>
      <c r="B86" s="262"/>
    </row>
    <row r="87" spans="1:2" s="215" customFormat="1" x14ac:dyDescent="0.2">
      <c r="A87" s="382"/>
      <c r="B87" s="262"/>
    </row>
    <row r="88" spans="1:2" s="215" customFormat="1" x14ac:dyDescent="0.2">
      <c r="A88" s="382"/>
      <c r="B88" s="262"/>
    </row>
    <row r="89" spans="1:2" s="215" customFormat="1" x14ac:dyDescent="0.2">
      <c r="A89" s="382"/>
      <c r="B89" s="262"/>
    </row>
    <row r="90" spans="1:2" s="215" customFormat="1" x14ac:dyDescent="0.2">
      <c r="A90" s="382"/>
      <c r="B90" s="262"/>
    </row>
    <row r="91" spans="1:2" s="215" customFormat="1" x14ac:dyDescent="0.2">
      <c r="A91" s="382"/>
      <c r="B91" s="262"/>
    </row>
    <row r="92" spans="1:2" s="215" customFormat="1" x14ac:dyDescent="0.2">
      <c r="A92" s="382"/>
      <c r="B92" s="262"/>
    </row>
    <row r="93" spans="1:2" s="215" customFormat="1" x14ac:dyDescent="0.2">
      <c r="A93" s="382"/>
      <c r="B93" s="262"/>
    </row>
    <row r="94" spans="1:2" s="215" customFormat="1" x14ac:dyDescent="0.2">
      <c r="A94" s="382"/>
      <c r="B94" s="262"/>
    </row>
    <row r="95" spans="1:2" s="215" customFormat="1" x14ac:dyDescent="0.2">
      <c r="A95" s="382"/>
      <c r="B95" s="262"/>
    </row>
    <row r="96" spans="1:2" s="215" customFormat="1" x14ac:dyDescent="0.2">
      <c r="A96" s="382"/>
      <c r="B96" s="262"/>
    </row>
    <row r="97" spans="1:2" s="215" customFormat="1" x14ac:dyDescent="0.2">
      <c r="A97" s="382"/>
      <c r="B97" s="262"/>
    </row>
    <row r="98" spans="1:2" s="215" customFormat="1" x14ac:dyDescent="0.2">
      <c r="A98" s="382"/>
      <c r="B98" s="262"/>
    </row>
    <row r="99" spans="1:2" s="215" customFormat="1" x14ac:dyDescent="0.2">
      <c r="A99" s="382"/>
      <c r="B99" s="262"/>
    </row>
    <row r="100" spans="1:2" s="215" customFormat="1" x14ac:dyDescent="0.2">
      <c r="A100" s="382"/>
      <c r="B100" s="262"/>
    </row>
    <row r="101" spans="1:2" s="215" customFormat="1" x14ac:dyDescent="0.2">
      <c r="A101" s="382"/>
      <c r="B101" s="262"/>
    </row>
    <row r="102" spans="1:2" s="215" customFormat="1" x14ac:dyDescent="0.2">
      <c r="A102" s="382"/>
      <c r="B102" s="262"/>
    </row>
    <row r="103" spans="1:2" s="215" customFormat="1" x14ac:dyDescent="0.2">
      <c r="A103" s="382"/>
      <c r="B103" s="262"/>
    </row>
    <row r="104" spans="1:2" s="215" customFormat="1" x14ac:dyDescent="0.2">
      <c r="A104" s="382"/>
      <c r="B104" s="262"/>
    </row>
    <row r="105" spans="1:2" s="215" customFormat="1" x14ac:dyDescent="0.2">
      <c r="A105" s="382"/>
      <c r="B105" s="262"/>
    </row>
    <row r="106" spans="1:2" s="215" customFormat="1" x14ac:dyDescent="0.2">
      <c r="A106" s="382"/>
      <c r="B106" s="262"/>
    </row>
    <row r="107" spans="1:2" s="215" customFormat="1" x14ac:dyDescent="0.2">
      <c r="A107" s="382"/>
      <c r="B107" s="262"/>
    </row>
    <row r="108" spans="1:2" s="215" customFormat="1" x14ac:dyDescent="0.2">
      <c r="A108" s="382"/>
      <c r="B108" s="262"/>
    </row>
    <row r="109" spans="1:2" s="215" customFormat="1" x14ac:dyDescent="0.2">
      <c r="A109" s="383"/>
      <c r="B109" s="262"/>
    </row>
    <row r="110" spans="1:2" s="215" customFormat="1" x14ac:dyDescent="0.2">
      <c r="A110" s="383"/>
      <c r="B110" s="262"/>
    </row>
    <row r="111" spans="1:2" s="215" customFormat="1" x14ac:dyDescent="0.2">
      <c r="A111" s="383"/>
      <c r="B111" s="262"/>
    </row>
    <row r="112" spans="1:2" s="215" customFormat="1" x14ac:dyDescent="0.2">
      <c r="A112" s="383"/>
      <c r="B112" s="262"/>
    </row>
    <row r="113" spans="1:2" s="215" customFormat="1" x14ac:dyDescent="0.2">
      <c r="A113" s="383"/>
      <c r="B113" s="262"/>
    </row>
    <row r="114" spans="1:2" s="215" customFormat="1" x14ac:dyDescent="0.2">
      <c r="A114" s="383"/>
      <c r="B114" s="262"/>
    </row>
    <row r="115" spans="1:2" s="215" customFormat="1" x14ac:dyDescent="0.2">
      <c r="A115" s="383"/>
      <c r="B115" s="262"/>
    </row>
    <row r="116" spans="1:2" s="215" customFormat="1" x14ac:dyDescent="0.2">
      <c r="A116" s="383"/>
      <c r="B116" s="262"/>
    </row>
    <row r="117" spans="1:2" s="215" customFormat="1" x14ac:dyDescent="0.2">
      <c r="A117" s="383"/>
      <c r="B117" s="262"/>
    </row>
    <row r="118" spans="1:2" s="215" customFormat="1" x14ac:dyDescent="0.2">
      <c r="A118" s="383"/>
      <c r="B118" s="262"/>
    </row>
    <row r="119" spans="1:2" s="215" customFormat="1" x14ac:dyDescent="0.2">
      <c r="A119" s="383"/>
      <c r="B119" s="262"/>
    </row>
    <row r="120" spans="1:2" s="215" customFormat="1" x14ac:dyDescent="0.2">
      <c r="A120" s="383"/>
      <c r="B120" s="262"/>
    </row>
    <row r="121" spans="1:2" s="215" customFormat="1" x14ac:dyDescent="0.2">
      <c r="A121" s="383"/>
      <c r="B121" s="262"/>
    </row>
    <row r="122" spans="1:2" s="215" customFormat="1" x14ac:dyDescent="0.2">
      <c r="A122" s="383"/>
      <c r="B122" s="262"/>
    </row>
  </sheetData>
  <mergeCells count="25">
    <mergeCell ref="C10:J10"/>
    <mergeCell ref="A1:N1"/>
    <mergeCell ref="B5:K5"/>
    <mergeCell ref="C6:F6"/>
    <mergeCell ref="C7:I7"/>
    <mergeCell ref="C9:I9"/>
    <mergeCell ref="C11:I11"/>
    <mergeCell ref="C12:I12"/>
    <mergeCell ref="B13:C15"/>
    <mergeCell ref="D13:D15"/>
    <mergeCell ref="E13:G13"/>
    <mergeCell ref="H13:J13"/>
    <mergeCell ref="K13:K15"/>
    <mergeCell ref="M13:M15"/>
    <mergeCell ref="P13:Q13"/>
    <mergeCell ref="E14:F14"/>
    <mergeCell ref="G14:G15"/>
    <mergeCell ref="H14:I14"/>
    <mergeCell ref="J14:J15"/>
    <mergeCell ref="C32:D32"/>
    <mergeCell ref="C33:D33"/>
    <mergeCell ref="E33:F33"/>
    <mergeCell ref="H33:I33"/>
    <mergeCell ref="C34:F34"/>
    <mergeCell ref="H34:I34"/>
  </mergeCells>
  <dataValidations count="3">
    <dataValidation allowBlank="1" showInputMessage="1" showErrorMessage="1" promptTitle="Atenção" prompt="Esta célula contém fórmulas e é preenchida automaticamente." sqref="A2:A3 C11:C12 J17:M31 G17:G31 E32 H32" xr:uid="{00000000-0002-0000-0700-000000000000}"/>
    <dataValidation allowBlank="1" showErrorMessage="1" promptTitle="Atenção" sqref="C17:F31 H17:I31" xr:uid="{00000000-0002-0000-0700-000001000000}"/>
    <dataValidation allowBlank="1" showErrorMessage="1" promptTitle="Atenção" prompt="Esta célula contém fórmulas e é preenchida automaticamente." sqref="F32 I32" xr:uid="{00000000-0002-0000-0700-000002000000}"/>
  </dataValidations>
  <printOptions horizontalCentered="1"/>
  <pageMargins left="0.74803149606299213" right="0.74803149606299213" top="0.98425196850393692" bottom="0.98425196850393692" header="0" footer="0"/>
  <pageSetup paperSize="0" fitToWidth="0" fitToHeight="0" orientation="portrait" horizontalDpi="0" verticalDpi="0" copies="0"/>
  <headerFooter alignWithMargins="0">
    <oddFooter>&amp;L&amp;8Versão para apresentação à Comissão de Acompanhamento&amp;C&amp;8&amp;D&amp;R&amp;8&amp;A</oddFooter>
  </headerFooter>
  <tableParts count="1">
    <tablePart r:id="rId1"/>
  </tableParts>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X142"/>
  <sheetViews>
    <sheetView workbookViewId="0"/>
  </sheetViews>
  <sheetFormatPr defaultRowHeight="12.75" x14ac:dyDescent="0.2"/>
  <cols>
    <col min="1" max="1" width="1.140625" style="263" customWidth="1"/>
    <col min="2" max="2" width="23.140625" style="263" customWidth="1"/>
    <col min="3" max="3" width="8.7109375" style="263" customWidth="1"/>
    <col min="4" max="4" width="8.85546875" style="263" customWidth="1"/>
    <col min="5" max="5" width="15.7109375" style="263" customWidth="1"/>
    <col min="6" max="6" width="7.7109375" style="263" customWidth="1"/>
    <col min="7" max="14" width="3.7109375" style="263" customWidth="1"/>
    <col min="15" max="15" width="8" style="263" customWidth="1"/>
    <col min="16" max="16" width="7.7109375" style="263" customWidth="1"/>
    <col min="17" max="17" width="11.28515625" style="208" customWidth="1"/>
    <col min="18" max="18" width="1.28515625" style="214" customWidth="1"/>
    <col min="19" max="19" width="1.42578125" style="250" customWidth="1"/>
    <col min="20" max="20" width="23.140625" style="214" customWidth="1"/>
    <col min="21" max="21" width="8.7109375" style="214" customWidth="1"/>
    <col min="22" max="22" width="8.85546875" style="214" customWidth="1"/>
    <col min="23" max="23" width="15.7109375" style="214" customWidth="1"/>
    <col min="24" max="24" width="7.7109375" style="214" customWidth="1"/>
    <col min="25" max="32" width="3.7109375" style="214" customWidth="1"/>
    <col min="33" max="33" width="8" style="214" customWidth="1"/>
    <col min="34" max="34" width="7.7109375" style="263" customWidth="1"/>
    <col min="35" max="35" width="11.28515625" style="263" customWidth="1"/>
    <col min="36" max="36" width="9.140625" style="263" customWidth="1"/>
    <col min="37" max="16384" width="9.140625" style="263"/>
  </cols>
  <sheetData>
    <row r="1" spans="1:76" s="174" customFormat="1" ht="30.75" customHeight="1" x14ac:dyDescent="0.25">
      <c r="A1" s="488" t="s">
        <v>193</v>
      </c>
      <c r="B1" s="488"/>
      <c r="C1" s="488"/>
      <c r="D1" s="488"/>
      <c r="E1" s="488"/>
      <c r="F1" s="488"/>
      <c r="G1" s="488"/>
      <c r="H1" s="488"/>
      <c r="I1" s="488"/>
      <c r="J1" s="488"/>
      <c r="K1" s="488"/>
      <c r="L1" s="488"/>
      <c r="M1" s="488"/>
      <c r="N1" s="488"/>
      <c r="O1" s="488"/>
      <c r="P1" s="488"/>
      <c r="Q1" s="488"/>
      <c r="S1" s="488" t="s">
        <v>194</v>
      </c>
      <c r="T1" s="488"/>
      <c r="U1" s="488"/>
      <c r="V1" s="488"/>
      <c r="W1" s="488"/>
      <c r="X1" s="488"/>
      <c r="Y1" s="488"/>
      <c r="Z1" s="488"/>
      <c r="AA1" s="488"/>
      <c r="AB1" s="488"/>
      <c r="AC1" s="488"/>
      <c r="AD1" s="488"/>
      <c r="AE1" s="488"/>
      <c r="AF1" s="488"/>
      <c r="AG1" s="488"/>
      <c r="AH1" s="488"/>
      <c r="AI1" s="488"/>
    </row>
    <row r="2" spans="1:76" s="174" customFormat="1" x14ac:dyDescent="0.2">
      <c r="A2" s="175" t="str">
        <f>CONCATENATE(Form_B!$C$4,IF(Form_B!$C$7="",""," - "),Form_B!$C$7)</f>
        <v/>
      </c>
      <c r="B2" s="176"/>
      <c r="C2" s="176"/>
      <c r="D2" s="176"/>
      <c r="E2" s="176"/>
      <c r="F2" s="176"/>
      <c r="G2" s="176"/>
      <c r="H2" s="176"/>
      <c r="I2" s="176"/>
      <c r="J2" s="176"/>
      <c r="K2" s="176"/>
      <c r="L2" s="176"/>
      <c r="M2" s="176"/>
      <c r="N2" s="176"/>
      <c r="O2" s="176"/>
      <c r="P2" s="176"/>
      <c r="Q2" s="177"/>
      <c r="S2" s="175" t="str">
        <f>CONCATENATE(Form_B!$C$4,IF(Form_B!$C$7="",""," - "),Form_B!$C$7)</f>
        <v/>
      </c>
      <c r="T2" s="176"/>
      <c r="U2" s="176"/>
      <c r="V2" s="176"/>
      <c r="W2" s="176"/>
      <c r="X2" s="176"/>
      <c r="Y2" s="176"/>
      <c r="Z2" s="176"/>
      <c r="AA2" s="176"/>
      <c r="AB2" s="176"/>
      <c r="AC2" s="176"/>
      <c r="AD2" s="176"/>
      <c r="AE2" s="176"/>
      <c r="AF2" s="176"/>
      <c r="AG2" s="176"/>
      <c r="AH2" s="176"/>
      <c r="AI2" s="177"/>
    </row>
    <row r="3" spans="1:76" s="183" customFormat="1" ht="13.5" customHeight="1" x14ac:dyDescent="0.2">
      <c r="A3" s="178" t="str">
        <f>CONCATENATE(Form_B!$C$10,IF(Form_B!$C$13="",""," em "),Form_B!$C$13)</f>
        <v/>
      </c>
      <c r="B3" s="179"/>
      <c r="C3" s="180"/>
      <c r="D3" s="181"/>
      <c r="E3" s="181"/>
      <c r="F3" s="182"/>
      <c r="G3" s="181"/>
      <c r="H3" s="181"/>
      <c r="I3" s="181"/>
      <c r="J3" s="181"/>
      <c r="K3" s="181"/>
      <c r="L3" s="181"/>
      <c r="M3" s="181"/>
      <c r="N3" s="181"/>
      <c r="O3" s="181"/>
      <c r="P3" s="182"/>
      <c r="Q3" s="177"/>
      <c r="S3" s="178" t="str">
        <f>CONCATENATE(Form_B!$C$10,IF(Form_B!$C$13="",""," em "),Form_B!$C$13)</f>
        <v/>
      </c>
      <c r="T3" s="179"/>
      <c r="U3" s="180"/>
      <c r="V3" s="181"/>
      <c r="W3" s="181"/>
      <c r="X3" s="182"/>
      <c r="Y3" s="181"/>
      <c r="Z3" s="181"/>
      <c r="AA3" s="181"/>
      <c r="AB3" s="181"/>
      <c r="AC3" s="181"/>
      <c r="AD3" s="181"/>
      <c r="AE3" s="181"/>
      <c r="AF3" s="181"/>
      <c r="AG3" s="181"/>
      <c r="AH3" s="182"/>
      <c r="AI3" s="177"/>
    </row>
    <row r="4" spans="1:76" s="183" customFormat="1" ht="4.5" customHeight="1" x14ac:dyDescent="0.2">
      <c r="A4" s="184"/>
      <c r="B4" s="185"/>
      <c r="C4" s="186"/>
      <c r="D4" s="187"/>
      <c r="E4" s="187"/>
      <c r="F4" s="185"/>
      <c r="G4" s="187"/>
      <c r="H4" s="187"/>
      <c r="I4" s="187"/>
      <c r="J4" s="187"/>
      <c r="K4" s="187"/>
      <c r="L4" s="187"/>
      <c r="M4" s="187"/>
      <c r="N4" s="187"/>
      <c r="O4" s="187"/>
      <c r="P4" s="185"/>
      <c r="Q4" s="188"/>
      <c r="S4" s="184"/>
      <c r="T4" s="185"/>
      <c r="U4" s="186"/>
      <c r="V4" s="187"/>
      <c r="W4" s="187"/>
      <c r="X4" s="185"/>
      <c r="Y4" s="187"/>
      <c r="Z4" s="187"/>
      <c r="AA4" s="187"/>
      <c r="AB4" s="187"/>
      <c r="AC4" s="187"/>
      <c r="AD4" s="187"/>
      <c r="AE4" s="187"/>
      <c r="AF4" s="187"/>
      <c r="AG4" s="187"/>
      <c r="AH4" s="185"/>
      <c r="AI4" s="188"/>
    </row>
    <row r="5" spans="1:76" s="183" customFormat="1" ht="13.9" customHeight="1" x14ac:dyDescent="0.2">
      <c r="A5" s="189"/>
      <c r="B5" s="489" t="s">
        <v>128</v>
      </c>
      <c r="C5" s="489"/>
      <c r="D5" s="489"/>
      <c r="E5" s="489"/>
      <c r="F5" s="489"/>
      <c r="G5" s="489"/>
      <c r="H5" s="489"/>
      <c r="I5" s="489"/>
      <c r="J5" s="489"/>
      <c r="K5" s="489"/>
      <c r="L5" s="489"/>
      <c r="M5" s="489"/>
      <c r="N5" s="489"/>
      <c r="O5" s="489"/>
      <c r="P5" s="489"/>
      <c r="Q5" s="489"/>
      <c r="S5" s="189"/>
      <c r="T5" s="489" t="s">
        <v>128</v>
      </c>
      <c r="U5" s="489"/>
      <c r="V5" s="489"/>
      <c r="W5" s="489"/>
      <c r="X5" s="489"/>
      <c r="Y5" s="489"/>
      <c r="Z5" s="489"/>
      <c r="AA5" s="489"/>
      <c r="AB5" s="489"/>
      <c r="AC5" s="489"/>
      <c r="AD5" s="489"/>
      <c r="AE5" s="489"/>
      <c r="AF5" s="489"/>
      <c r="AG5" s="489"/>
      <c r="AH5" s="489"/>
      <c r="AI5" s="489"/>
    </row>
    <row r="6" spans="1:76" s="183" customFormat="1" x14ac:dyDescent="0.2">
      <c r="A6" s="189"/>
      <c r="B6" s="489"/>
      <c r="C6" s="489"/>
      <c r="D6" s="489"/>
      <c r="E6" s="489"/>
      <c r="F6" s="489"/>
      <c r="G6" s="489"/>
      <c r="H6" s="489"/>
      <c r="I6" s="489"/>
      <c r="J6" s="489"/>
      <c r="K6" s="489"/>
      <c r="L6" s="489"/>
      <c r="M6" s="489"/>
      <c r="N6" s="489"/>
      <c r="O6" s="489"/>
      <c r="P6" s="489"/>
      <c r="Q6" s="489"/>
      <c r="S6" s="189"/>
      <c r="T6" s="489"/>
      <c r="U6" s="489"/>
      <c r="V6" s="489"/>
      <c r="W6" s="489"/>
      <c r="X6" s="489"/>
      <c r="Y6" s="489"/>
      <c r="Z6" s="489"/>
      <c r="AA6" s="489"/>
      <c r="AB6" s="489"/>
      <c r="AC6" s="489"/>
      <c r="AD6" s="489"/>
      <c r="AE6" s="489"/>
      <c r="AF6" s="489"/>
      <c r="AG6" s="489"/>
      <c r="AH6" s="489"/>
      <c r="AI6" s="489"/>
    </row>
    <row r="7" spans="1:76" s="183" customFormat="1" x14ac:dyDescent="0.2">
      <c r="A7" s="189"/>
      <c r="B7" s="464"/>
      <c r="C7" s="464"/>
      <c r="D7" s="190"/>
      <c r="E7" s="190"/>
      <c r="F7" s="191"/>
      <c r="G7" s="190"/>
      <c r="H7" s="190"/>
      <c r="I7" s="190"/>
      <c r="J7" s="190"/>
      <c r="K7" s="190"/>
      <c r="L7" s="190"/>
      <c r="M7" s="190"/>
      <c r="N7" s="190"/>
      <c r="O7" s="191"/>
      <c r="P7" s="191"/>
      <c r="Q7" s="192"/>
      <c r="S7" s="189"/>
      <c r="T7" s="464"/>
      <c r="U7" s="464"/>
      <c r="V7" s="190"/>
      <c r="W7" s="190"/>
      <c r="X7" s="191"/>
      <c r="Y7" s="190"/>
      <c r="Z7" s="190"/>
      <c r="AA7" s="190"/>
      <c r="AB7" s="190"/>
      <c r="AC7" s="190"/>
      <c r="AD7" s="190"/>
      <c r="AE7" s="190"/>
      <c r="AF7" s="190"/>
      <c r="AG7" s="191"/>
      <c r="AH7" s="191"/>
      <c r="AI7" s="192"/>
    </row>
    <row r="8" spans="1:76" s="183" customFormat="1" ht="13.9" customHeight="1" x14ac:dyDescent="0.2">
      <c r="A8" s="189"/>
      <c r="B8" s="483" t="s">
        <v>130</v>
      </c>
      <c r="C8" s="483"/>
      <c r="D8" s="483"/>
      <c r="E8" s="483"/>
      <c r="F8" s="483"/>
      <c r="G8" s="483"/>
      <c r="H8" s="483"/>
      <c r="I8" s="483"/>
      <c r="J8" s="483"/>
      <c r="K8" s="483"/>
      <c r="L8" s="483"/>
      <c r="M8" s="483"/>
      <c r="N8" s="483"/>
      <c r="O8" s="483"/>
      <c r="P8" s="483"/>
      <c r="Q8" s="483"/>
      <c r="S8" s="189"/>
      <c r="T8" s="484" t="s">
        <v>130</v>
      </c>
      <c r="U8" s="484"/>
      <c r="V8" s="484"/>
      <c r="W8" s="484"/>
      <c r="X8" s="484"/>
      <c r="Y8" s="484"/>
      <c r="Z8" s="484"/>
      <c r="AA8" s="484"/>
      <c r="AB8" s="484"/>
      <c r="AC8" s="484"/>
      <c r="AD8" s="484"/>
      <c r="AE8" s="484"/>
      <c r="AF8" s="484"/>
      <c r="AG8" s="484"/>
      <c r="AH8" s="484"/>
      <c r="AI8" s="484"/>
    </row>
    <row r="9" spans="1:76" s="183" customFormat="1" x14ac:dyDescent="0.2">
      <c r="A9" s="189"/>
      <c r="B9" s="485" t="str">
        <f>REPT(Form_C_PA2!$C$10,1)</f>
        <v/>
      </c>
      <c r="C9" s="485"/>
      <c r="D9" s="485"/>
      <c r="E9" s="485"/>
      <c r="F9" s="485"/>
      <c r="G9" s="485"/>
      <c r="H9" s="485"/>
      <c r="I9" s="485"/>
      <c r="J9" s="485"/>
      <c r="K9" s="485"/>
      <c r="L9" s="485"/>
      <c r="M9" s="485"/>
      <c r="N9" s="485"/>
      <c r="O9" s="485"/>
      <c r="P9" s="485"/>
      <c r="Q9" s="485"/>
      <c r="S9" s="189"/>
      <c r="T9" s="486" t="str">
        <f>REPT(Form_C_PA2!$C$10,1)</f>
        <v/>
      </c>
      <c r="U9" s="486"/>
      <c r="V9" s="486"/>
      <c r="W9" s="486"/>
      <c r="X9" s="486"/>
      <c r="Y9" s="486"/>
      <c r="Z9" s="486"/>
      <c r="AA9" s="486"/>
      <c r="AB9" s="486"/>
      <c r="AC9" s="486"/>
      <c r="AD9" s="486"/>
      <c r="AE9" s="486"/>
      <c r="AF9" s="486"/>
      <c r="AG9" s="486"/>
      <c r="AH9" s="486"/>
      <c r="AI9" s="486"/>
    </row>
    <row r="10" spans="1:76" s="183" customFormat="1" ht="13.9" customHeight="1" thickBot="1" x14ac:dyDescent="0.25">
      <c r="A10" s="189"/>
      <c r="B10" s="487"/>
      <c r="C10" s="487"/>
      <c r="D10" s="487"/>
      <c r="E10" s="487"/>
      <c r="F10" s="487"/>
      <c r="G10" s="487"/>
      <c r="H10" s="487"/>
      <c r="I10" s="487"/>
      <c r="J10" s="487"/>
      <c r="K10" s="487"/>
      <c r="L10" s="487"/>
      <c r="M10" s="487"/>
      <c r="N10" s="487"/>
      <c r="O10" s="487"/>
      <c r="P10" s="487"/>
      <c r="Q10" s="487"/>
      <c r="R10" s="193"/>
      <c r="S10" s="189"/>
      <c r="T10" s="461"/>
      <c r="U10" s="461"/>
      <c r="V10" s="461"/>
      <c r="W10" s="461"/>
      <c r="X10" s="461"/>
      <c r="Y10" s="461"/>
      <c r="Z10" s="461"/>
      <c r="AA10" s="461"/>
      <c r="AB10" s="461"/>
      <c r="AC10" s="461"/>
      <c r="AD10" s="461"/>
      <c r="AE10" s="461"/>
      <c r="AF10" s="461"/>
      <c r="AG10" s="461"/>
      <c r="AH10" s="461"/>
      <c r="AI10" s="461"/>
    </row>
    <row r="11" spans="1:76" s="183" customFormat="1" ht="26.45" customHeight="1" thickTop="1" thickBot="1" x14ac:dyDescent="0.25">
      <c r="A11" s="189"/>
      <c r="B11" s="194"/>
      <c r="C11" s="194"/>
      <c r="D11" s="194"/>
      <c r="E11" s="194"/>
      <c r="F11" s="195"/>
      <c r="G11" s="476" t="s">
        <v>160</v>
      </c>
      <c r="H11" s="476"/>
      <c r="I11" s="476"/>
      <c r="J11" s="476"/>
      <c r="K11" s="476"/>
      <c r="L11" s="476"/>
      <c r="M11" s="476"/>
      <c r="N11" s="476"/>
      <c r="O11" s="476"/>
      <c r="P11" s="196"/>
      <c r="Q11" s="194"/>
      <c r="S11" s="189"/>
      <c r="T11" s="194"/>
      <c r="U11" s="194"/>
      <c r="V11" s="194"/>
      <c r="W11" s="194"/>
      <c r="X11" s="197"/>
      <c r="Y11" s="507" t="s">
        <v>160</v>
      </c>
      <c r="Z11" s="507"/>
      <c r="AA11" s="507"/>
      <c r="AB11" s="507"/>
      <c r="AC11" s="507"/>
      <c r="AD11" s="507"/>
      <c r="AE11" s="507"/>
      <c r="AF11" s="507"/>
      <c r="AG11" s="507"/>
      <c r="AH11" s="198"/>
      <c r="AI11" s="194"/>
    </row>
    <row r="12" spans="1:76" s="215" customFormat="1" ht="63.6" customHeight="1" thickBot="1" x14ac:dyDescent="0.25">
      <c r="A12" s="199"/>
      <c r="B12" s="384" t="s">
        <v>161</v>
      </c>
      <c r="C12" s="201" t="s">
        <v>162</v>
      </c>
      <c r="D12" s="201" t="s">
        <v>163</v>
      </c>
      <c r="E12" s="203" t="s">
        <v>164</v>
      </c>
      <c r="F12" s="201" t="s">
        <v>165</v>
      </c>
      <c r="G12" s="205" t="s">
        <v>166</v>
      </c>
      <c r="H12" s="205" t="s">
        <v>167</v>
      </c>
      <c r="I12" s="205" t="s">
        <v>168</v>
      </c>
      <c r="J12" s="205" t="s">
        <v>169</v>
      </c>
      <c r="K12" s="205" t="s">
        <v>170</v>
      </c>
      <c r="L12" s="205" t="s">
        <v>171</v>
      </c>
      <c r="M12" s="205" t="s">
        <v>172</v>
      </c>
      <c r="N12" s="205" t="s">
        <v>173</v>
      </c>
      <c r="O12" s="201" t="s">
        <v>174</v>
      </c>
      <c r="P12" s="201" t="s">
        <v>175</v>
      </c>
      <c r="Q12" s="385" t="s">
        <v>176</v>
      </c>
      <c r="R12" s="208"/>
      <c r="S12" s="199"/>
      <c r="T12" s="386" t="s">
        <v>161</v>
      </c>
      <c r="U12" s="387" t="s">
        <v>162</v>
      </c>
      <c r="V12" s="387" t="s">
        <v>163</v>
      </c>
      <c r="W12" s="211" t="s">
        <v>164</v>
      </c>
      <c r="X12" s="387" t="s">
        <v>165</v>
      </c>
      <c r="Y12" s="388" t="s">
        <v>166</v>
      </c>
      <c r="Z12" s="388" t="s">
        <v>167</v>
      </c>
      <c r="AA12" s="388" t="s">
        <v>168</v>
      </c>
      <c r="AB12" s="388" t="s">
        <v>169</v>
      </c>
      <c r="AC12" s="388" t="s">
        <v>170</v>
      </c>
      <c r="AD12" s="388" t="s">
        <v>171</v>
      </c>
      <c r="AE12" s="388" t="s">
        <v>172</v>
      </c>
      <c r="AF12" s="388" t="s">
        <v>173</v>
      </c>
      <c r="AG12" s="387" t="s">
        <v>174</v>
      </c>
      <c r="AH12" s="387" t="s">
        <v>175</v>
      </c>
      <c r="AI12" s="389" t="s">
        <v>176</v>
      </c>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c r="BJ12" s="214"/>
      <c r="BK12" s="214"/>
      <c r="BL12" s="214"/>
      <c r="BM12" s="214"/>
      <c r="BN12" s="214"/>
      <c r="BO12" s="214"/>
      <c r="BP12" s="214"/>
      <c r="BQ12" s="214"/>
      <c r="BR12" s="214"/>
      <c r="BS12" s="214"/>
      <c r="BT12" s="214"/>
      <c r="BU12" s="214"/>
      <c r="BV12" s="214"/>
      <c r="BW12" s="214"/>
      <c r="BX12" s="214"/>
    </row>
    <row r="13" spans="1:76" s="215" customFormat="1" x14ac:dyDescent="0.2">
      <c r="A13" s="199"/>
      <c r="B13" s="216"/>
      <c r="C13" s="216"/>
      <c r="D13" s="216"/>
      <c r="E13" s="216"/>
      <c r="F13" s="217"/>
      <c r="G13" s="218"/>
      <c r="H13" s="218"/>
      <c r="I13" s="218"/>
      <c r="J13" s="218"/>
      <c r="K13" s="218"/>
      <c r="L13" s="218"/>
      <c r="M13" s="218"/>
      <c r="N13" s="218"/>
      <c r="O13" s="219">
        <f t="shared" ref="O13:O53" si="0">SUBTOTAL(109,$G13:$N13)</f>
        <v>0</v>
      </c>
      <c r="P13" s="217"/>
      <c r="Q13" s="216"/>
      <c r="R13" s="208"/>
      <c r="S13" s="199"/>
      <c r="T13" s="220"/>
      <c r="U13" s="220"/>
      <c r="V13" s="220"/>
      <c r="W13" s="220"/>
      <c r="X13" s="221"/>
      <c r="Y13" s="222"/>
      <c r="Z13" s="222"/>
      <c r="AA13" s="222"/>
      <c r="AB13" s="222"/>
      <c r="AC13" s="222"/>
      <c r="AD13" s="222"/>
      <c r="AE13" s="222"/>
      <c r="AF13" s="222"/>
      <c r="AG13" s="223">
        <f t="shared" ref="AG13:AG53" si="1">SUBTOTAL(109,$Y13:$AF13)</f>
        <v>0</v>
      </c>
      <c r="AH13" s="221"/>
      <c r="AI13" s="220"/>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c r="BJ13" s="214"/>
      <c r="BK13" s="214"/>
      <c r="BL13" s="214"/>
      <c r="BM13" s="214"/>
      <c r="BN13" s="214"/>
      <c r="BO13" s="214"/>
      <c r="BP13" s="214"/>
      <c r="BQ13" s="214"/>
      <c r="BR13" s="214"/>
      <c r="BS13" s="214"/>
      <c r="BT13" s="214"/>
      <c r="BU13" s="214"/>
      <c r="BV13" s="214"/>
      <c r="BW13" s="214"/>
      <c r="BX13" s="214"/>
    </row>
    <row r="14" spans="1:76" s="215" customFormat="1" x14ac:dyDescent="0.2">
      <c r="A14" s="199"/>
      <c r="B14" s="224"/>
      <c r="C14" s="224"/>
      <c r="D14" s="224"/>
      <c r="E14" s="224"/>
      <c r="F14" s="225"/>
      <c r="G14" s="226"/>
      <c r="H14" s="226"/>
      <c r="I14" s="226"/>
      <c r="J14" s="226"/>
      <c r="K14" s="226"/>
      <c r="L14" s="226"/>
      <c r="M14" s="226"/>
      <c r="N14" s="226"/>
      <c r="O14" s="219">
        <f t="shared" si="0"/>
        <v>0</v>
      </c>
      <c r="P14" s="225"/>
      <c r="Q14" s="224"/>
      <c r="R14" s="208"/>
      <c r="S14" s="199"/>
      <c r="T14" s="227"/>
      <c r="U14" s="227"/>
      <c r="V14" s="227"/>
      <c r="W14" s="227"/>
      <c r="X14" s="228"/>
      <c r="Y14" s="229"/>
      <c r="Z14" s="229"/>
      <c r="AA14" s="229"/>
      <c r="AB14" s="229"/>
      <c r="AC14" s="229"/>
      <c r="AD14" s="229"/>
      <c r="AE14" s="229"/>
      <c r="AF14" s="229"/>
      <c r="AG14" s="223">
        <f t="shared" si="1"/>
        <v>0</v>
      </c>
      <c r="AH14" s="228"/>
      <c r="AI14" s="227"/>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c r="BJ14" s="214"/>
      <c r="BK14" s="214"/>
      <c r="BL14" s="214"/>
      <c r="BM14" s="214"/>
      <c r="BN14" s="214"/>
      <c r="BO14" s="214"/>
      <c r="BP14" s="214"/>
      <c r="BQ14" s="214"/>
      <c r="BR14" s="214"/>
      <c r="BS14" s="214"/>
      <c r="BT14" s="214"/>
      <c r="BU14" s="214"/>
      <c r="BV14" s="214"/>
      <c r="BW14" s="214"/>
      <c r="BX14" s="214"/>
    </row>
    <row r="15" spans="1:76" s="215" customFormat="1" x14ac:dyDescent="0.2">
      <c r="A15" s="199"/>
      <c r="B15" s="224"/>
      <c r="C15" s="224"/>
      <c r="D15" s="224"/>
      <c r="E15" s="224"/>
      <c r="F15" s="225"/>
      <c r="G15" s="226"/>
      <c r="H15" s="226"/>
      <c r="I15" s="226"/>
      <c r="J15" s="226"/>
      <c r="K15" s="226"/>
      <c r="L15" s="226"/>
      <c r="M15" s="226"/>
      <c r="N15" s="226"/>
      <c r="O15" s="219">
        <f t="shared" si="0"/>
        <v>0</v>
      </c>
      <c r="P15" s="225"/>
      <c r="Q15" s="224"/>
      <c r="R15" s="208"/>
      <c r="S15" s="199"/>
      <c r="T15" s="227"/>
      <c r="U15" s="227"/>
      <c r="V15" s="227"/>
      <c r="W15" s="227"/>
      <c r="X15" s="228"/>
      <c r="Y15" s="229"/>
      <c r="Z15" s="229"/>
      <c r="AA15" s="229"/>
      <c r="AB15" s="229"/>
      <c r="AC15" s="229"/>
      <c r="AD15" s="229"/>
      <c r="AE15" s="229"/>
      <c r="AF15" s="229"/>
      <c r="AG15" s="223">
        <f t="shared" si="1"/>
        <v>0</v>
      </c>
      <c r="AH15" s="228"/>
      <c r="AI15" s="227"/>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c r="BJ15" s="214"/>
      <c r="BK15" s="214"/>
      <c r="BL15" s="214"/>
      <c r="BM15" s="214"/>
      <c r="BN15" s="214"/>
      <c r="BO15" s="214"/>
      <c r="BP15" s="214"/>
      <c r="BQ15" s="214"/>
      <c r="BR15" s="214"/>
      <c r="BS15" s="214"/>
      <c r="BT15" s="214"/>
      <c r="BU15" s="214"/>
      <c r="BV15" s="214"/>
      <c r="BW15" s="214"/>
      <c r="BX15" s="214"/>
    </row>
    <row r="16" spans="1:76" s="215" customFormat="1" ht="12.75" customHeight="1" x14ac:dyDescent="0.2">
      <c r="A16" s="199"/>
      <c r="B16" s="224"/>
      <c r="C16" s="224"/>
      <c r="D16" s="224"/>
      <c r="E16" s="224"/>
      <c r="F16" s="225"/>
      <c r="G16" s="226"/>
      <c r="H16" s="226"/>
      <c r="I16" s="226"/>
      <c r="J16" s="226"/>
      <c r="K16" s="226"/>
      <c r="L16" s="226"/>
      <c r="M16" s="226"/>
      <c r="N16" s="226"/>
      <c r="O16" s="219">
        <f t="shared" si="0"/>
        <v>0</v>
      </c>
      <c r="P16" s="225"/>
      <c r="Q16" s="224"/>
      <c r="R16" s="208"/>
      <c r="S16" s="199"/>
      <c r="T16" s="227"/>
      <c r="U16" s="227"/>
      <c r="V16" s="227"/>
      <c r="W16" s="227"/>
      <c r="X16" s="228"/>
      <c r="Y16" s="229"/>
      <c r="Z16" s="229"/>
      <c r="AA16" s="229"/>
      <c r="AB16" s="229"/>
      <c r="AC16" s="229"/>
      <c r="AD16" s="229"/>
      <c r="AE16" s="229"/>
      <c r="AF16" s="229"/>
      <c r="AG16" s="223">
        <f t="shared" si="1"/>
        <v>0</v>
      </c>
      <c r="AH16" s="228"/>
      <c r="AI16" s="227"/>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c r="BJ16" s="214"/>
      <c r="BK16" s="214"/>
      <c r="BL16" s="214"/>
      <c r="BM16" s="214"/>
      <c r="BN16" s="214"/>
      <c r="BO16" s="214"/>
      <c r="BP16" s="214"/>
      <c r="BQ16" s="214"/>
      <c r="BR16" s="214"/>
      <c r="BS16" s="214"/>
      <c r="BT16" s="214"/>
      <c r="BU16" s="214"/>
      <c r="BV16" s="214"/>
      <c r="BW16" s="214"/>
      <c r="BX16" s="214"/>
    </row>
    <row r="17" spans="1:76" s="215" customFormat="1" x14ac:dyDescent="0.2">
      <c r="A17" s="199"/>
      <c r="B17" s="224"/>
      <c r="C17" s="224"/>
      <c r="D17" s="224"/>
      <c r="E17" s="224"/>
      <c r="F17" s="225"/>
      <c r="G17" s="226"/>
      <c r="H17" s="226"/>
      <c r="I17" s="226"/>
      <c r="J17" s="226"/>
      <c r="K17" s="226"/>
      <c r="L17" s="226"/>
      <c r="M17" s="226"/>
      <c r="N17" s="226"/>
      <c r="O17" s="219">
        <f t="shared" si="0"/>
        <v>0</v>
      </c>
      <c r="P17" s="225"/>
      <c r="Q17" s="224"/>
      <c r="R17" s="208"/>
      <c r="S17" s="199"/>
      <c r="T17" s="227"/>
      <c r="U17" s="227"/>
      <c r="V17" s="227"/>
      <c r="W17" s="227"/>
      <c r="X17" s="228"/>
      <c r="Y17" s="229"/>
      <c r="Z17" s="229"/>
      <c r="AA17" s="229"/>
      <c r="AB17" s="229"/>
      <c r="AC17" s="229"/>
      <c r="AD17" s="229"/>
      <c r="AE17" s="229"/>
      <c r="AF17" s="229"/>
      <c r="AG17" s="223">
        <f t="shared" si="1"/>
        <v>0</v>
      </c>
      <c r="AH17" s="228"/>
      <c r="AI17" s="227"/>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4"/>
      <c r="BK17" s="214"/>
      <c r="BL17" s="214"/>
      <c r="BM17" s="214"/>
      <c r="BN17" s="214"/>
      <c r="BO17" s="214"/>
      <c r="BP17" s="214"/>
      <c r="BQ17" s="214"/>
      <c r="BR17" s="214"/>
      <c r="BS17" s="214"/>
      <c r="BT17" s="214"/>
      <c r="BU17" s="214"/>
      <c r="BV17" s="214"/>
      <c r="BW17" s="214"/>
      <c r="BX17" s="214"/>
    </row>
    <row r="18" spans="1:76" s="215" customFormat="1" ht="12.75" customHeight="1" x14ac:dyDescent="0.2">
      <c r="A18" s="199"/>
      <c r="B18" s="224"/>
      <c r="C18" s="224"/>
      <c r="D18" s="224"/>
      <c r="E18" s="224"/>
      <c r="F18" s="225"/>
      <c r="G18" s="226"/>
      <c r="H18" s="226"/>
      <c r="I18" s="226"/>
      <c r="J18" s="226"/>
      <c r="K18" s="226"/>
      <c r="L18" s="226"/>
      <c r="M18" s="226"/>
      <c r="N18" s="226"/>
      <c r="O18" s="219">
        <f t="shared" si="0"/>
        <v>0</v>
      </c>
      <c r="P18" s="225"/>
      <c r="Q18" s="224"/>
      <c r="R18" s="208"/>
      <c r="S18" s="199"/>
      <c r="T18" s="227"/>
      <c r="U18" s="227"/>
      <c r="V18" s="227"/>
      <c r="W18" s="227"/>
      <c r="X18" s="228"/>
      <c r="Y18" s="229"/>
      <c r="Z18" s="229"/>
      <c r="AA18" s="229"/>
      <c r="AB18" s="229"/>
      <c r="AC18" s="229"/>
      <c r="AD18" s="229"/>
      <c r="AE18" s="229"/>
      <c r="AF18" s="229"/>
      <c r="AG18" s="223">
        <f t="shared" si="1"/>
        <v>0</v>
      </c>
      <c r="AH18" s="228"/>
      <c r="AI18" s="227"/>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row>
    <row r="19" spans="1:76" s="215" customFormat="1" x14ac:dyDescent="0.2">
      <c r="A19" s="199"/>
      <c r="B19" s="224"/>
      <c r="C19" s="224"/>
      <c r="D19" s="224"/>
      <c r="E19" s="224"/>
      <c r="F19" s="225"/>
      <c r="G19" s="226"/>
      <c r="H19" s="226"/>
      <c r="I19" s="226"/>
      <c r="J19" s="226"/>
      <c r="K19" s="226"/>
      <c r="L19" s="226"/>
      <c r="M19" s="226"/>
      <c r="N19" s="226"/>
      <c r="O19" s="219">
        <f t="shared" si="0"/>
        <v>0</v>
      </c>
      <c r="P19" s="225"/>
      <c r="Q19" s="224"/>
      <c r="R19" s="208"/>
      <c r="S19" s="199"/>
      <c r="T19" s="227"/>
      <c r="U19" s="227"/>
      <c r="V19" s="227"/>
      <c r="W19" s="227"/>
      <c r="X19" s="228"/>
      <c r="Y19" s="229"/>
      <c r="Z19" s="229"/>
      <c r="AA19" s="229"/>
      <c r="AB19" s="229"/>
      <c r="AC19" s="229"/>
      <c r="AD19" s="229"/>
      <c r="AE19" s="229"/>
      <c r="AF19" s="229"/>
      <c r="AG19" s="223">
        <f t="shared" si="1"/>
        <v>0</v>
      </c>
      <c r="AH19" s="228"/>
      <c r="AI19" s="227"/>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c r="BJ19" s="214"/>
      <c r="BK19" s="214"/>
      <c r="BL19" s="214"/>
      <c r="BM19" s="214"/>
      <c r="BN19" s="214"/>
      <c r="BO19" s="214"/>
      <c r="BP19" s="214"/>
      <c r="BQ19" s="214"/>
      <c r="BR19" s="214"/>
      <c r="BS19" s="214"/>
      <c r="BT19" s="214"/>
      <c r="BU19" s="214"/>
      <c r="BV19" s="214"/>
      <c r="BW19" s="214"/>
      <c r="BX19" s="214"/>
    </row>
    <row r="20" spans="1:76" s="215" customFormat="1" ht="12.75" customHeight="1" x14ac:dyDescent="0.2">
      <c r="A20" s="199"/>
      <c r="B20" s="224"/>
      <c r="C20" s="224"/>
      <c r="D20" s="224"/>
      <c r="E20" s="224"/>
      <c r="F20" s="225"/>
      <c r="G20" s="226"/>
      <c r="H20" s="226"/>
      <c r="I20" s="226"/>
      <c r="J20" s="226"/>
      <c r="K20" s="226"/>
      <c r="L20" s="226"/>
      <c r="M20" s="226"/>
      <c r="N20" s="226"/>
      <c r="O20" s="219">
        <f t="shared" si="0"/>
        <v>0</v>
      </c>
      <c r="P20" s="225"/>
      <c r="Q20" s="224"/>
      <c r="R20" s="208"/>
      <c r="S20" s="199"/>
      <c r="T20" s="227"/>
      <c r="U20" s="227"/>
      <c r="V20" s="227"/>
      <c r="W20" s="227"/>
      <c r="X20" s="228"/>
      <c r="Y20" s="229"/>
      <c r="Z20" s="229"/>
      <c r="AA20" s="229"/>
      <c r="AB20" s="229"/>
      <c r="AC20" s="229"/>
      <c r="AD20" s="229"/>
      <c r="AE20" s="229"/>
      <c r="AF20" s="229"/>
      <c r="AG20" s="223">
        <f t="shared" si="1"/>
        <v>0</v>
      </c>
      <c r="AH20" s="228"/>
      <c r="AI20" s="227"/>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c r="BJ20" s="214"/>
      <c r="BK20" s="214"/>
      <c r="BL20" s="214"/>
      <c r="BM20" s="214"/>
      <c r="BN20" s="214"/>
      <c r="BO20" s="214"/>
      <c r="BP20" s="214"/>
      <c r="BQ20" s="214"/>
      <c r="BR20" s="214"/>
      <c r="BS20" s="214"/>
      <c r="BT20" s="214"/>
      <c r="BU20" s="214"/>
      <c r="BV20" s="214"/>
      <c r="BW20" s="214"/>
      <c r="BX20" s="214"/>
    </row>
    <row r="21" spans="1:76" s="215" customFormat="1" x14ac:dyDescent="0.2">
      <c r="A21" s="199"/>
      <c r="B21" s="224"/>
      <c r="C21" s="224"/>
      <c r="D21" s="224"/>
      <c r="E21" s="224"/>
      <c r="F21" s="225"/>
      <c r="G21" s="226"/>
      <c r="H21" s="226"/>
      <c r="I21" s="226"/>
      <c r="J21" s="226"/>
      <c r="K21" s="226"/>
      <c r="L21" s="226"/>
      <c r="M21" s="226"/>
      <c r="N21" s="226"/>
      <c r="O21" s="219">
        <f t="shared" si="0"/>
        <v>0</v>
      </c>
      <c r="P21" s="225"/>
      <c r="Q21" s="224"/>
      <c r="R21" s="208"/>
      <c r="S21" s="199"/>
      <c r="T21" s="227"/>
      <c r="U21" s="227"/>
      <c r="V21" s="227"/>
      <c r="W21" s="227"/>
      <c r="X21" s="228"/>
      <c r="Y21" s="229"/>
      <c r="Z21" s="229"/>
      <c r="AA21" s="229"/>
      <c r="AB21" s="229"/>
      <c r="AC21" s="229"/>
      <c r="AD21" s="229"/>
      <c r="AE21" s="229"/>
      <c r="AF21" s="229"/>
      <c r="AG21" s="223">
        <f t="shared" si="1"/>
        <v>0</v>
      </c>
      <c r="AH21" s="228"/>
      <c r="AI21" s="227"/>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c r="BJ21" s="214"/>
      <c r="BK21" s="214"/>
      <c r="BL21" s="214"/>
      <c r="BM21" s="214"/>
      <c r="BN21" s="214"/>
      <c r="BO21" s="214"/>
      <c r="BP21" s="214"/>
      <c r="BQ21" s="214"/>
      <c r="BR21" s="214"/>
      <c r="BS21" s="214"/>
      <c r="BT21" s="214"/>
      <c r="BU21" s="214"/>
      <c r="BV21" s="214"/>
      <c r="BW21" s="214"/>
      <c r="BX21" s="214"/>
    </row>
    <row r="22" spans="1:76" s="215" customFormat="1" x14ac:dyDescent="0.2">
      <c r="A22" s="199"/>
      <c r="B22" s="224"/>
      <c r="C22" s="224"/>
      <c r="D22" s="224"/>
      <c r="E22" s="224"/>
      <c r="F22" s="225"/>
      <c r="G22" s="226"/>
      <c r="H22" s="226"/>
      <c r="I22" s="226"/>
      <c r="J22" s="226"/>
      <c r="K22" s="226"/>
      <c r="L22" s="226"/>
      <c r="M22" s="226"/>
      <c r="N22" s="226"/>
      <c r="O22" s="219">
        <f t="shared" si="0"/>
        <v>0</v>
      </c>
      <c r="P22" s="225"/>
      <c r="Q22" s="224"/>
      <c r="R22" s="208"/>
      <c r="S22" s="199"/>
      <c r="T22" s="227"/>
      <c r="U22" s="227"/>
      <c r="V22" s="227"/>
      <c r="W22" s="227"/>
      <c r="X22" s="228"/>
      <c r="Y22" s="229"/>
      <c r="Z22" s="229"/>
      <c r="AA22" s="229"/>
      <c r="AB22" s="229"/>
      <c r="AC22" s="229"/>
      <c r="AD22" s="229"/>
      <c r="AE22" s="229"/>
      <c r="AF22" s="229"/>
      <c r="AG22" s="223">
        <f t="shared" si="1"/>
        <v>0</v>
      </c>
      <c r="AH22" s="228"/>
      <c r="AI22" s="227"/>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c r="BJ22" s="214"/>
      <c r="BK22" s="214"/>
      <c r="BL22" s="214"/>
      <c r="BM22" s="214"/>
      <c r="BN22" s="214"/>
      <c r="BO22" s="214"/>
      <c r="BP22" s="214"/>
      <c r="BQ22" s="214"/>
      <c r="BR22" s="214"/>
      <c r="BS22" s="214"/>
      <c r="BT22" s="214"/>
      <c r="BU22" s="214"/>
      <c r="BV22" s="214"/>
      <c r="BW22" s="214"/>
      <c r="BX22" s="214"/>
    </row>
    <row r="23" spans="1:76" s="215" customFormat="1" x14ac:dyDescent="0.2">
      <c r="A23" s="199"/>
      <c r="B23" s="224"/>
      <c r="C23" s="224"/>
      <c r="D23" s="224"/>
      <c r="E23" s="224"/>
      <c r="F23" s="225"/>
      <c r="G23" s="226"/>
      <c r="H23" s="226"/>
      <c r="I23" s="226"/>
      <c r="J23" s="226"/>
      <c r="K23" s="226"/>
      <c r="L23" s="226"/>
      <c r="M23" s="226"/>
      <c r="N23" s="226"/>
      <c r="O23" s="219">
        <f t="shared" si="0"/>
        <v>0</v>
      </c>
      <c r="P23" s="225"/>
      <c r="Q23" s="224"/>
      <c r="R23" s="208"/>
      <c r="S23" s="199"/>
      <c r="T23" s="227"/>
      <c r="U23" s="227"/>
      <c r="V23" s="227"/>
      <c r="W23" s="227"/>
      <c r="X23" s="228"/>
      <c r="Y23" s="229"/>
      <c r="Z23" s="229"/>
      <c r="AA23" s="229"/>
      <c r="AB23" s="229"/>
      <c r="AC23" s="229"/>
      <c r="AD23" s="229"/>
      <c r="AE23" s="229"/>
      <c r="AF23" s="229"/>
      <c r="AG23" s="223">
        <f t="shared" si="1"/>
        <v>0</v>
      </c>
      <c r="AH23" s="228"/>
      <c r="AI23" s="227"/>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c r="BJ23" s="214"/>
      <c r="BK23" s="214"/>
      <c r="BL23" s="214"/>
      <c r="BM23" s="214"/>
      <c r="BN23" s="214"/>
      <c r="BO23" s="214"/>
      <c r="BP23" s="214"/>
      <c r="BQ23" s="214"/>
      <c r="BR23" s="214"/>
      <c r="BS23" s="214"/>
      <c r="BT23" s="214"/>
      <c r="BU23" s="214"/>
      <c r="BV23" s="214"/>
      <c r="BW23" s="214"/>
      <c r="BX23" s="214"/>
    </row>
    <row r="24" spans="1:76" s="215" customFormat="1" x14ac:dyDescent="0.2">
      <c r="A24" s="199"/>
      <c r="B24" s="224"/>
      <c r="C24" s="224"/>
      <c r="D24" s="224"/>
      <c r="E24" s="224"/>
      <c r="F24" s="225"/>
      <c r="G24" s="226"/>
      <c r="H24" s="226"/>
      <c r="I24" s="226"/>
      <c r="J24" s="226"/>
      <c r="K24" s="226"/>
      <c r="L24" s="226"/>
      <c r="M24" s="226"/>
      <c r="N24" s="226"/>
      <c r="O24" s="219">
        <f t="shared" si="0"/>
        <v>0</v>
      </c>
      <c r="P24" s="225"/>
      <c r="Q24" s="224"/>
      <c r="R24" s="208"/>
      <c r="S24" s="199"/>
      <c r="T24" s="227"/>
      <c r="U24" s="227"/>
      <c r="V24" s="227"/>
      <c r="W24" s="227"/>
      <c r="X24" s="228"/>
      <c r="Y24" s="229"/>
      <c r="Z24" s="229"/>
      <c r="AA24" s="229"/>
      <c r="AB24" s="229"/>
      <c r="AC24" s="229"/>
      <c r="AD24" s="229"/>
      <c r="AE24" s="229"/>
      <c r="AF24" s="229"/>
      <c r="AG24" s="223">
        <f t="shared" si="1"/>
        <v>0</v>
      </c>
      <c r="AH24" s="228"/>
      <c r="AI24" s="227"/>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c r="BJ24" s="214"/>
      <c r="BK24" s="214"/>
      <c r="BL24" s="214"/>
      <c r="BM24" s="214"/>
      <c r="BN24" s="214"/>
      <c r="BO24" s="214"/>
      <c r="BP24" s="214"/>
      <c r="BQ24" s="214"/>
      <c r="BR24" s="214"/>
      <c r="BS24" s="214"/>
      <c r="BT24" s="214"/>
      <c r="BU24" s="214"/>
      <c r="BV24" s="214"/>
      <c r="BW24" s="214"/>
      <c r="BX24" s="214"/>
    </row>
    <row r="25" spans="1:76" s="215" customFormat="1" x14ac:dyDescent="0.2">
      <c r="A25" s="199"/>
      <c r="B25" s="224"/>
      <c r="C25" s="224"/>
      <c r="D25" s="224"/>
      <c r="E25" s="224"/>
      <c r="F25" s="225"/>
      <c r="G25" s="226"/>
      <c r="H25" s="226"/>
      <c r="I25" s="226"/>
      <c r="J25" s="226"/>
      <c r="K25" s="226"/>
      <c r="L25" s="226"/>
      <c r="M25" s="226"/>
      <c r="N25" s="226"/>
      <c r="O25" s="219">
        <f t="shared" si="0"/>
        <v>0</v>
      </c>
      <c r="P25" s="225"/>
      <c r="Q25" s="224"/>
      <c r="R25" s="208"/>
      <c r="S25" s="199"/>
      <c r="T25" s="227"/>
      <c r="U25" s="227"/>
      <c r="V25" s="227"/>
      <c r="W25" s="227"/>
      <c r="X25" s="228"/>
      <c r="Y25" s="229"/>
      <c r="Z25" s="229"/>
      <c r="AA25" s="229"/>
      <c r="AB25" s="229"/>
      <c r="AC25" s="229"/>
      <c r="AD25" s="229"/>
      <c r="AE25" s="229"/>
      <c r="AF25" s="229"/>
      <c r="AG25" s="223">
        <f t="shared" si="1"/>
        <v>0</v>
      </c>
      <c r="AH25" s="228"/>
      <c r="AI25" s="227"/>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c r="BJ25" s="214"/>
      <c r="BK25" s="214"/>
      <c r="BL25" s="214"/>
      <c r="BM25" s="214"/>
      <c r="BN25" s="214"/>
      <c r="BO25" s="214"/>
      <c r="BP25" s="214"/>
      <c r="BQ25" s="214"/>
      <c r="BR25" s="214"/>
      <c r="BS25" s="214"/>
      <c r="BT25" s="214"/>
      <c r="BU25" s="214"/>
      <c r="BV25" s="214"/>
      <c r="BW25" s="214"/>
      <c r="BX25" s="214"/>
    </row>
    <row r="26" spans="1:76" s="215" customFormat="1" x14ac:dyDescent="0.2">
      <c r="A26" s="199"/>
      <c r="B26" s="224"/>
      <c r="C26" s="224"/>
      <c r="D26" s="224"/>
      <c r="E26" s="224"/>
      <c r="F26" s="225"/>
      <c r="G26" s="226"/>
      <c r="H26" s="226"/>
      <c r="I26" s="226"/>
      <c r="J26" s="226"/>
      <c r="K26" s="226"/>
      <c r="L26" s="226"/>
      <c r="M26" s="226"/>
      <c r="N26" s="226"/>
      <c r="O26" s="219">
        <f t="shared" si="0"/>
        <v>0</v>
      </c>
      <c r="P26" s="225"/>
      <c r="Q26" s="224"/>
      <c r="R26" s="208"/>
      <c r="S26" s="199"/>
      <c r="T26" s="227"/>
      <c r="U26" s="227"/>
      <c r="V26" s="227"/>
      <c r="W26" s="227"/>
      <c r="X26" s="228"/>
      <c r="Y26" s="229"/>
      <c r="Z26" s="229"/>
      <c r="AA26" s="229"/>
      <c r="AB26" s="229"/>
      <c r="AC26" s="229"/>
      <c r="AD26" s="229"/>
      <c r="AE26" s="229"/>
      <c r="AF26" s="229"/>
      <c r="AG26" s="223">
        <f t="shared" si="1"/>
        <v>0</v>
      </c>
      <c r="AH26" s="228"/>
      <c r="AI26" s="227"/>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c r="BJ26" s="214"/>
      <c r="BK26" s="214"/>
      <c r="BL26" s="214"/>
      <c r="BM26" s="214"/>
      <c r="BN26" s="214"/>
      <c r="BO26" s="214"/>
      <c r="BP26" s="214"/>
      <c r="BQ26" s="214"/>
      <c r="BR26" s="214"/>
      <c r="BS26" s="214"/>
      <c r="BT26" s="214"/>
      <c r="BU26" s="214"/>
      <c r="BV26" s="214"/>
      <c r="BW26" s="214"/>
      <c r="BX26" s="214"/>
    </row>
    <row r="27" spans="1:76" s="215" customFormat="1" x14ac:dyDescent="0.2">
      <c r="A27" s="199"/>
      <c r="B27" s="224"/>
      <c r="C27" s="224"/>
      <c r="D27" s="224"/>
      <c r="E27" s="224"/>
      <c r="F27" s="225"/>
      <c r="G27" s="226"/>
      <c r="H27" s="226"/>
      <c r="I27" s="226"/>
      <c r="J27" s="226"/>
      <c r="K27" s="226"/>
      <c r="L27" s="226"/>
      <c r="M27" s="226"/>
      <c r="N27" s="226"/>
      <c r="O27" s="219">
        <f t="shared" si="0"/>
        <v>0</v>
      </c>
      <c r="P27" s="225"/>
      <c r="Q27" s="224"/>
      <c r="R27" s="208"/>
      <c r="S27" s="199"/>
      <c r="T27" s="227"/>
      <c r="U27" s="227"/>
      <c r="V27" s="227"/>
      <c r="W27" s="227"/>
      <c r="X27" s="228"/>
      <c r="Y27" s="229"/>
      <c r="Z27" s="229"/>
      <c r="AA27" s="229"/>
      <c r="AB27" s="229"/>
      <c r="AC27" s="229"/>
      <c r="AD27" s="229"/>
      <c r="AE27" s="229"/>
      <c r="AF27" s="229"/>
      <c r="AG27" s="223">
        <f t="shared" si="1"/>
        <v>0</v>
      </c>
      <c r="AH27" s="228"/>
      <c r="AI27" s="227"/>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c r="BJ27" s="214"/>
      <c r="BK27" s="214"/>
      <c r="BL27" s="214"/>
      <c r="BM27" s="214"/>
      <c r="BN27" s="214"/>
      <c r="BO27" s="214"/>
      <c r="BP27" s="214"/>
      <c r="BQ27" s="214"/>
      <c r="BR27" s="214"/>
      <c r="BS27" s="214"/>
      <c r="BT27" s="214"/>
      <c r="BU27" s="214"/>
      <c r="BV27" s="214"/>
      <c r="BW27" s="214"/>
      <c r="BX27" s="214"/>
    </row>
    <row r="28" spans="1:76" s="215" customFormat="1" x14ac:dyDescent="0.2">
      <c r="A28" s="199"/>
      <c r="B28" s="224"/>
      <c r="C28" s="224"/>
      <c r="D28" s="224"/>
      <c r="E28" s="224"/>
      <c r="F28" s="225"/>
      <c r="G28" s="226"/>
      <c r="H28" s="226"/>
      <c r="I28" s="226"/>
      <c r="J28" s="226"/>
      <c r="K28" s="226"/>
      <c r="L28" s="226"/>
      <c r="M28" s="226"/>
      <c r="N28" s="226"/>
      <c r="O28" s="219">
        <f t="shared" si="0"/>
        <v>0</v>
      </c>
      <c r="P28" s="225"/>
      <c r="Q28" s="224"/>
      <c r="R28" s="208"/>
      <c r="S28" s="199"/>
      <c r="T28" s="227"/>
      <c r="U28" s="227"/>
      <c r="V28" s="227"/>
      <c r="W28" s="227"/>
      <c r="X28" s="228"/>
      <c r="Y28" s="229"/>
      <c r="Z28" s="229"/>
      <c r="AA28" s="229"/>
      <c r="AB28" s="229"/>
      <c r="AC28" s="229"/>
      <c r="AD28" s="229"/>
      <c r="AE28" s="229"/>
      <c r="AF28" s="229"/>
      <c r="AG28" s="223">
        <f t="shared" si="1"/>
        <v>0</v>
      </c>
      <c r="AH28" s="228"/>
      <c r="AI28" s="227"/>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c r="BJ28" s="214"/>
      <c r="BK28" s="214"/>
      <c r="BL28" s="214"/>
      <c r="BM28" s="214"/>
      <c r="BN28" s="214"/>
      <c r="BO28" s="214"/>
      <c r="BP28" s="214"/>
      <c r="BQ28" s="214"/>
      <c r="BR28" s="214"/>
      <c r="BS28" s="214"/>
      <c r="BT28" s="214"/>
      <c r="BU28" s="214"/>
      <c r="BV28" s="214"/>
      <c r="BW28" s="214"/>
      <c r="BX28" s="214"/>
    </row>
    <row r="29" spans="1:76" s="215" customFormat="1" x14ac:dyDescent="0.2">
      <c r="A29" s="199"/>
      <c r="B29" s="224"/>
      <c r="C29" s="224"/>
      <c r="D29" s="224"/>
      <c r="E29" s="224"/>
      <c r="F29" s="225"/>
      <c r="G29" s="226"/>
      <c r="H29" s="226"/>
      <c r="I29" s="226"/>
      <c r="J29" s="226"/>
      <c r="K29" s="226"/>
      <c r="L29" s="226"/>
      <c r="M29" s="226"/>
      <c r="N29" s="226"/>
      <c r="O29" s="219">
        <f t="shared" si="0"/>
        <v>0</v>
      </c>
      <c r="P29" s="225"/>
      <c r="Q29" s="224"/>
      <c r="R29" s="208"/>
      <c r="S29" s="199"/>
      <c r="T29" s="227"/>
      <c r="U29" s="227"/>
      <c r="V29" s="227"/>
      <c r="W29" s="227"/>
      <c r="X29" s="228"/>
      <c r="Y29" s="229"/>
      <c r="Z29" s="229"/>
      <c r="AA29" s="229"/>
      <c r="AB29" s="229"/>
      <c r="AC29" s="229"/>
      <c r="AD29" s="229"/>
      <c r="AE29" s="229"/>
      <c r="AF29" s="229"/>
      <c r="AG29" s="223">
        <f t="shared" si="1"/>
        <v>0</v>
      </c>
      <c r="AH29" s="228"/>
      <c r="AI29" s="227"/>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c r="BJ29" s="214"/>
      <c r="BK29" s="214"/>
      <c r="BL29" s="214"/>
      <c r="BM29" s="214"/>
      <c r="BN29" s="214"/>
      <c r="BO29" s="214"/>
      <c r="BP29" s="214"/>
      <c r="BQ29" s="214"/>
      <c r="BR29" s="214"/>
      <c r="BS29" s="214"/>
      <c r="BT29" s="214"/>
      <c r="BU29" s="214"/>
      <c r="BV29" s="214"/>
      <c r="BW29" s="214"/>
      <c r="BX29" s="214"/>
    </row>
    <row r="30" spans="1:76" s="215" customFormat="1" x14ac:dyDescent="0.2">
      <c r="A30" s="199"/>
      <c r="B30" s="224"/>
      <c r="C30" s="224"/>
      <c r="D30" s="224"/>
      <c r="E30" s="224"/>
      <c r="F30" s="225"/>
      <c r="G30" s="226"/>
      <c r="H30" s="226"/>
      <c r="I30" s="226"/>
      <c r="J30" s="226"/>
      <c r="K30" s="226"/>
      <c r="L30" s="226"/>
      <c r="M30" s="226"/>
      <c r="N30" s="226"/>
      <c r="O30" s="219">
        <f t="shared" si="0"/>
        <v>0</v>
      </c>
      <c r="P30" s="225"/>
      <c r="Q30" s="224"/>
      <c r="R30" s="208"/>
      <c r="S30" s="199"/>
      <c r="T30" s="227"/>
      <c r="U30" s="227"/>
      <c r="V30" s="227"/>
      <c r="W30" s="227"/>
      <c r="X30" s="228"/>
      <c r="Y30" s="229"/>
      <c r="Z30" s="229"/>
      <c r="AA30" s="229"/>
      <c r="AB30" s="229"/>
      <c r="AC30" s="229"/>
      <c r="AD30" s="229"/>
      <c r="AE30" s="229"/>
      <c r="AF30" s="229"/>
      <c r="AG30" s="223">
        <f t="shared" si="1"/>
        <v>0</v>
      </c>
      <c r="AH30" s="228"/>
      <c r="AI30" s="227"/>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c r="BJ30" s="214"/>
      <c r="BK30" s="214"/>
      <c r="BL30" s="214"/>
      <c r="BM30" s="214"/>
      <c r="BN30" s="214"/>
      <c r="BO30" s="214"/>
      <c r="BP30" s="214"/>
      <c r="BQ30" s="214"/>
      <c r="BR30" s="214"/>
      <c r="BS30" s="214"/>
      <c r="BT30" s="214"/>
      <c r="BU30" s="214"/>
      <c r="BV30" s="214"/>
      <c r="BW30" s="214"/>
      <c r="BX30" s="214"/>
    </row>
    <row r="31" spans="1:76" s="215" customFormat="1" x14ac:dyDescent="0.2">
      <c r="A31" s="199"/>
      <c r="B31" s="224"/>
      <c r="C31" s="224"/>
      <c r="D31" s="224"/>
      <c r="E31" s="224"/>
      <c r="F31" s="225"/>
      <c r="G31" s="226"/>
      <c r="H31" s="226"/>
      <c r="I31" s="226"/>
      <c r="J31" s="226"/>
      <c r="K31" s="226"/>
      <c r="L31" s="226"/>
      <c r="M31" s="226"/>
      <c r="N31" s="226"/>
      <c r="O31" s="219">
        <f t="shared" si="0"/>
        <v>0</v>
      </c>
      <c r="P31" s="225"/>
      <c r="Q31" s="224"/>
      <c r="R31" s="208"/>
      <c r="S31" s="199"/>
      <c r="T31" s="227"/>
      <c r="U31" s="227"/>
      <c r="V31" s="227"/>
      <c r="W31" s="227"/>
      <c r="X31" s="228"/>
      <c r="Y31" s="229"/>
      <c r="Z31" s="229"/>
      <c r="AA31" s="229"/>
      <c r="AB31" s="229"/>
      <c r="AC31" s="229"/>
      <c r="AD31" s="229"/>
      <c r="AE31" s="229"/>
      <c r="AF31" s="229"/>
      <c r="AG31" s="223">
        <f t="shared" si="1"/>
        <v>0</v>
      </c>
      <c r="AH31" s="228"/>
      <c r="AI31" s="227"/>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c r="BJ31" s="214"/>
      <c r="BK31" s="214"/>
      <c r="BL31" s="214"/>
      <c r="BM31" s="214"/>
      <c r="BN31" s="214"/>
      <c r="BO31" s="214"/>
      <c r="BP31" s="214"/>
      <c r="BQ31" s="214"/>
      <c r="BR31" s="214"/>
      <c r="BS31" s="214"/>
      <c r="BT31" s="214"/>
      <c r="BU31" s="214"/>
      <c r="BV31" s="214"/>
      <c r="BW31" s="214"/>
      <c r="BX31" s="214"/>
    </row>
    <row r="32" spans="1:76" s="215" customFormat="1" x14ac:dyDescent="0.2">
      <c r="A32" s="199"/>
      <c r="B32" s="224"/>
      <c r="C32" s="224"/>
      <c r="D32" s="224"/>
      <c r="E32" s="224"/>
      <c r="F32" s="225"/>
      <c r="G32" s="226"/>
      <c r="H32" s="226"/>
      <c r="I32" s="226"/>
      <c r="J32" s="226"/>
      <c r="K32" s="226"/>
      <c r="L32" s="226"/>
      <c r="M32" s="226"/>
      <c r="N32" s="226"/>
      <c r="O32" s="219">
        <f t="shared" si="0"/>
        <v>0</v>
      </c>
      <c r="P32" s="225"/>
      <c r="Q32" s="224"/>
      <c r="R32" s="208"/>
      <c r="S32" s="199"/>
      <c r="T32" s="227"/>
      <c r="U32" s="227"/>
      <c r="V32" s="227"/>
      <c r="W32" s="227"/>
      <c r="X32" s="228"/>
      <c r="Y32" s="229"/>
      <c r="Z32" s="229"/>
      <c r="AA32" s="229"/>
      <c r="AB32" s="229"/>
      <c r="AC32" s="229"/>
      <c r="AD32" s="229"/>
      <c r="AE32" s="229"/>
      <c r="AF32" s="229"/>
      <c r="AG32" s="223">
        <f t="shared" si="1"/>
        <v>0</v>
      </c>
      <c r="AH32" s="228"/>
      <c r="AI32" s="227"/>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c r="BJ32" s="214"/>
      <c r="BK32" s="214"/>
      <c r="BL32" s="214"/>
      <c r="BM32" s="214"/>
      <c r="BN32" s="214"/>
      <c r="BO32" s="214"/>
      <c r="BP32" s="214"/>
      <c r="BQ32" s="214"/>
      <c r="BR32" s="214"/>
      <c r="BS32" s="214"/>
      <c r="BT32" s="214"/>
      <c r="BU32" s="214"/>
      <c r="BV32" s="214"/>
      <c r="BW32" s="214"/>
      <c r="BX32" s="214"/>
    </row>
    <row r="33" spans="1:76" s="215" customFormat="1" x14ac:dyDescent="0.2">
      <c r="A33" s="199"/>
      <c r="B33" s="224"/>
      <c r="C33" s="224"/>
      <c r="D33" s="224"/>
      <c r="E33" s="224"/>
      <c r="F33" s="225"/>
      <c r="G33" s="226"/>
      <c r="H33" s="226"/>
      <c r="I33" s="226"/>
      <c r="J33" s="226"/>
      <c r="K33" s="226"/>
      <c r="L33" s="226"/>
      <c r="M33" s="226"/>
      <c r="N33" s="226"/>
      <c r="O33" s="219">
        <f t="shared" si="0"/>
        <v>0</v>
      </c>
      <c r="P33" s="225"/>
      <c r="Q33" s="224"/>
      <c r="R33" s="208"/>
      <c r="S33" s="199"/>
      <c r="T33" s="227"/>
      <c r="U33" s="227"/>
      <c r="V33" s="227"/>
      <c r="W33" s="227"/>
      <c r="X33" s="228"/>
      <c r="Y33" s="229"/>
      <c r="Z33" s="229"/>
      <c r="AA33" s="229"/>
      <c r="AB33" s="229"/>
      <c r="AC33" s="229"/>
      <c r="AD33" s="229"/>
      <c r="AE33" s="229"/>
      <c r="AF33" s="229"/>
      <c r="AG33" s="223">
        <f t="shared" si="1"/>
        <v>0</v>
      </c>
      <c r="AH33" s="228"/>
      <c r="AI33" s="227"/>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214"/>
      <c r="BN33" s="214"/>
      <c r="BO33" s="214"/>
      <c r="BP33" s="214"/>
      <c r="BQ33" s="214"/>
      <c r="BR33" s="214"/>
      <c r="BS33" s="214"/>
      <c r="BT33" s="214"/>
      <c r="BU33" s="214"/>
      <c r="BV33" s="214"/>
      <c r="BW33" s="214"/>
      <c r="BX33" s="214"/>
    </row>
    <row r="34" spans="1:76" s="215" customFormat="1" x14ac:dyDescent="0.2">
      <c r="A34" s="199"/>
      <c r="B34" s="224"/>
      <c r="C34" s="224"/>
      <c r="D34" s="224"/>
      <c r="E34" s="224"/>
      <c r="F34" s="225"/>
      <c r="G34" s="226"/>
      <c r="H34" s="226"/>
      <c r="I34" s="226"/>
      <c r="J34" s="226"/>
      <c r="K34" s="226"/>
      <c r="L34" s="226"/>
      <c r="M34" s="226"/>
      <c r="N34" s="226"/>
      <c r="O34" s="219">
        <f t="shared" si="0"/>
        <v>0</v>
      </c>
      <c r="P34" s="225"/>
      <c r="Q34" s="224"/>
      <c r="R34" s="208"/>
      <c r="S34" s="199"/>
      <c r="T34" s="227"/>
      <c r="U34" s="227"/>
      <c r="V34" s="227"/>
      <c r="W34" s="227"/>
      <c r="X34" s="228"/>
      <c r="Y34" s="229"/>
      <c r="Z34" s="229"/>
      <c r="AA34" s="229"/>
      <c r="AB34" s="229"/>
      <c r="AC34" s="229"/>
      <c r="AD34" s="229"/>
      <c r="AE34" s="229"/>
      <c r="AF34" s="229"/>
      <c r="AG34" s="223">
        <f t="shared" si="1"/>
        <v>0</v>
      </c>
      <c r="AH34" s="228"/>
      <c r="AI34" s="227"/>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c r="BJ34" s="214"/>
      <c r="BK34" s="214"/>
      <c r="BL34" s="214"/>
      <c r="BM34" s="214"/>
      <c r="BN34" s="214"/>
      <c r="BO34" s="214"/>
      <c r="BP34" s="214"/>
      <c r="BQ34" s="214"/>
      <c r="BR34" s="214"/>
      <c r="BS34" s="214"/>
      <c r="BT34" s="214"/>
      <c r="BU34" s="214"/>
      <c r="BV34" s="214"/>
      <c r="BW34" s="214"/>
      <c r="BX34" s="214"/>
    </row>
    <row r="35" spans="1:76" s="215" customFormat="1" x14ac:dyDescent="0.2">
      <c r="A35" s="199"/>
      <c r="B35" s="224"/>
      <c r="C35" s="224"/>
      <c r="D35" s="224"/>
      <c r="E35" s="224"/>
      <c r="F35" s="225"/>
      <c r="G35" s="226"/>
      <c r="H35" s="226"/>
      <c r="I35" s="226"/>
      <c r="J35" s="226"/>
      <c r="K35" s="226"/>
      <c r="L35" s="226"/>
      <c r="M35" s="226"/>
      <c r="N35" s="226"/>
      <c r="O35" s="219">
        <f t="shared" si="0"/>
        <v>0</v>
      </c>
      <c r="P35" s="225"/>
      <c r="Q35" s="224"/>
      <c r="R35" s="208"/>
      <c r="S35" s="199"/>
      <c r="T35" s="227"/>
      <c r="U35" s="227"/>
      <c r="V35" s="227"/>
      <c r="W35" s="227"/>
      <c r="X35" s="228"/>
      <c r="Y35" s="229"/>
      <c r="Z35" s="229"/>
      <c r="AA35" s="229"/>
      <c r="AB35" s="229"/>
      <c r="AC35" s="229"/>
      <c r="AD35" s="229"/>
      <c r="AE35" s="229"/>
      <c r="AF35" s="229"/>
      <c r="AG35" s="223">
        <f t="shared" si="1"/>
        <v>0</v>
      </c>
      <c r="AH35" s="228"/>
      <c r="AI35" s="227"/>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c r="BJ35" s="214"/>
      <c r="BK35" s="214"/>
      <c r="BL35" s="214"/>
      <c r="BM35" s="214"/>
      <c r="BN35" s="214"/>
      <c r="BO35" s="214"/>
      <c r="BP35" s="214"/>
      <c r="BQ35" s="214"/>
      <c r="BR35" s="214"/>
      <c r="BS35" s="214"/>
      <c r="BT35" s="214"/>
      <c r="BU35" s="214"/>
      <c r="BV35" s="214"/>
      <c r="BW35" s="214"/>
      <c r="BX35" s="214"/>
    </row>
    <row r="36" spans="1:76" s="215" customFormat="1" x14ac:dyDescent="0.2">
      <c r="A36" s="199"/>
      <c r="B36" s="224"/>
      <c r="C36" s="224"/>
      <c r="D36" s="224"/>
      <c r="E36" s="224"/>
      <c r="F36" s="225"/>
      <c r="G36" s="226"/>
      <c r="H36" s="226"/>
      <c r="I36" s="226"/>
      <c r="J36" s="226"/>
      <c r="K36" s="226"/>
      <c r="L36" s="226"/>
      <c r="M36" s="226"/>
      <c r="N36" s="226"/>
      <c r="O36" s="219">
        <f t="shared" si="0"/>
        <v>0</v>
      </c>
      <c r="P36" s="225"/>
      <c r="Q36" s="224"/>
      <c r="R36" s="208"/>
      <c r="S36" s="199"/>
      <c r="T36" s="227"/>
      <c r="U36" s="227"/>
      <c r="V36" s="227"/>
      <c r="W36" s="227"/>
      <c r="X36" s="228"/>
      <c r="Y36" s="229"/>
      <c r="Z36" s="229"/>
      <c r="AA36" s="229"/>
      <c r="AB36" s="229"/>
      <c r="AC36" s="229"/>
      <c r="AD36" s="229"/>
      <c r="AE36" s="229"/>
      <c r="AF36" s="229"/>
      <c r="AG36" s="223">
        <f t="shared" si="1"/>
        <v>0</v>
      </c>
      <c r="AH36" s="228"/>
      <c r="AI36" s="227"/>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c r="BJ36" s="214"/>
      <c r="BK36" s="214"/>
      <c r="BL36" s="214"/>
      <c r="BM36" s="214"/>
      <c r="BN36" s="214"/>
      <c r="BO36" s="214"/>
      <c r="BP36" s="214"/>
      <c r="BQ36" s="214"/>
      <c r="BR36" s="214"/>
      <c r="BS36" s="214"/>
      <c r="BT36" s="214"/>
      <c r="BU36" s="214"/>
      <c r="BV36" s="214"/>
      <c r="BW36" s="214"/>
      <c r="BX36" s="214"/>
    </row>
    <row r="37" spans="1:76" s="215" customFormat="1" x14ac:dyDescent="0.2">
      <c r="A37" s="199"/>
      <c r="B37" s="224"/>
      <c r="C37" s="224"/>
      <c r="D37" s="224"/>
      <c r="E37" s="224"/>
      <c r="F37" s="225"/>
      <c r="G37" s="226"/>
      <c r="H37" s="226"/>
      <c r="I37" s="226"/>
      <c r="J37" s="226"/>
      <c r="K37" s="226"/>
      <c r="L37" s="226"/>
      <c r="M37" s="226"/>
      <c r="N37" s="226"/>
      <c r="O37" s="219">
        <f t="shared" si="0"/>
        <v>0</v>
      </c>
      <c r="P37" s="225"/>
      <c r="Q37" s="224"/>
      <c r="R37" s="208"/>
      <c r="S37" s="199"/>
      <c r="T37" s="227"/>
      <c r="U37" s="227"/>
      <c r="V37" s="227"/>
      <c r="W37" s="227"/>
      <c r="X37" s="228"/>
      <c r="Y37" s="229"/>
      <c r="Z37" s="229"/>
      <c r="AA37" s="229"/>
      <c r="AB37" s="229"/>
      <c r="AC37" s="229"/>
      <c r="AD37" s="229"/>
      <c r="AE37" s="229"/>
      <c r="AF37" s="229"/>
      <c r="AG37" s="223">
        <f t="shared" si="1"/>
        <v>0</v>
      </c>
      <c r="AH37" s="228"/>
      <c r="AI37" s="227"/>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c r="BJ37" s="214"/>
      <c r="BK37" s="214"/>
      <c r="BL37" s="214"/>
      <c r="BM37" s="214"/>
      <c r="BN37" s="214"/>
      <c r="BO37" s="214"/>
      <c r="BP37" s="214"/>
      <c r="BQ37" s="214"/>
      <c r="BR37" s="214"/>
      <c r="BS37" s="214"/>
      <c r="BT37" s="214"/>
      <c r="BU37" s="214"/>
      <c r="BV37" s="214"/>
      <c r="BW37" s="214"/>
      <c r="BX37" s="214"/>
    </row>
    <row r="38" spans="1:76" s="215" customFormat="1" x14ac:dyDescent="0.2">
      <c r="A38" s="199"/>
      <c r="B38" s="224"/>
      <c r="C38" s="224"/>
      <c r="D38" s="224"/>
      <c r="E38" s="224"/>
      <c r="F38" s="225"/>
      <c r="G38" s="226"/>
      <c r="H38" s="226"/>
      <c r="I38" s="226"/>
      <c r="J38" s="226"/>
      <c r="K38" s="226"/>
      <c r="L38" s="226"/>
      <c r="M38" s="226"/>
      <c r="N38" s="226"/>
      <c r="O38" s="219">
        <f t="shared" si="0"/>
        <v>0</v>
      </c>
      <c r="P38" s="225"/>
      <c r="Q38" s="224"/>
      <c r="R38" s="208"/>
      <c r="S38" s="199"/>
      <c r="T38" s="227"/>
      <c r="U38" s="227"/>
      <c r="V38" s="227"/>
      <c r="W38" s="227"/>
      <c r="X38" s="228"/>
      <c r="Y38" s="229"/>
      <c r="Z38" s="229"/>
      <c r="AA38" s="229"/>
      <c r="AB38" s="229"/>
      <c r="AC38" s="229"/>
      <c r="AD38" s="229"/>
      <c r="AE38" s="229"/>
      <c r="AF38" s="229"/>
      <c r="AG38" s="223">
        <f t="shared" si="1"/>
        <v>0</v>
      </c>
      <c r="AH38" s="228"/>
      <c r="AI38" s="227"/>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c r="BJ38" s="214"/>
      <c r="BK38" s="214"/>
      <c r="BL38" s="214"/>
      <c r="BM38" s="214"/>
      <c r="BN38" s="214"/>
      <c r="BO38" s="214"/>
      <c r="BP38" s="214"/>
      <c r="BQ38" s="214"/>
      <c r="BR38" s="214"/>
      <c r="BS38" s="214"/>
      <c r="BT38" s="214"/>
      <c r="BU38" s="214"/>
      <c r="BV38" s="214"/>
      <c r="BW38" s="214"/>
      <c r="BX38" s="214"/>
    </row>
    <row r="39" spans="1:76" s="215" customFormat="1" x14ac:dyDescent="0.2">
      <c r="A39" s="199"/>
      <c r="B39" s="224"/>
      <c r="C39" s="224"/>
      <c r="D39" s="224"/>
      <c r="E39" s="224"/>
      <c r="F39" s="225"/>
      <c r="G39" s="226"/>
      <c r="H39" s="226"/>
      <c r="I39" s="226"/>
      <c r="J39" s="226"/>
      <c r="K39" s="226"/>
      <c r="L39" s="226"/>
      <c r="M39" s="226"/>
      <c r="N39" s="226"/>
      <c r="O39" s="219">
        <f t="shared" si="0"/>
        <v>0</v>
      </c>
      <c r="P39" s="225"/>
      <c r="Q39" s="224"/>
      <c r="R39" s="208"/>
      <c r="S39" s="199"/>
      <c r="T39" s="227"/>
      <c r="U39" s="227"/>
      <c r="V39" s="227"/>
      <c r="W39" s="227"/>
      <c r="X39" s="228"/>
      <c r="Y39" s="229"/>
      <c r="Z39" s="229"/>
      <c r="AA39" s="229"/>
      <c r="AB39" s="229"/>
      <c r="AC39" s="229"/>
      <c r="AD39" s="229"/>
      <c r="AE39" s="229"/>
      <c r="AF39" s="229"/>
      <c r="AG39" s="223">
        <f t="shared" si="1"/>
        <v>0</v>
      </c>
      <c r="AH39" s="228"/>
      <c r="AI39" s="227"/>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c r="BJ39" s="214"/>
      <c r="BK39" s="214"/>
      <c r="BL39" s="214"/>
      <c r="BM39" s="214"/>
      <c r="BN39" s="214"/>
      <c r="BO39" s="214"/>
      <c r="BP39" s="214"/>
      <c r="BQ39" s="214"/>
      <c r="BR39" s="214"/>
      <c r="BS39" s="214"/>
      <c r="BT39" s="214"/>
      <c r="BU39" s="214"/>
      <c r="BV39" s="214"/>
      <c r="BW39" s="214"/>
      <c r="BX39" s="214"/>
    </row>
    <row r="40" spans="1:76" s="214" customFormat="1" x14ac:dyDescent="0.2">
      <c r="A40" s="199"/>
      <c r="B40" s="224"/>
      <c r="C40" s="224"/>
      <c r="D40" s="224"/>
      <c r="E40" s="224"/>
      <c r="F40" s="225"/>
      <c r="G40" s="226"/>
      <c r="H40" s="226"/>
      <c r="I40" s="226"/>
      <c r="J40" s="226"/>
      <c r="K40" s="226"/>
      <c r="L40" s="226"/>
      <c r="M40" s="226"/>
      <c r="N40" s="226"/>
      <c r="O40" s="219">
        <f t="shared" si="0"/>
        <v>0</v>
      </c>
      <c r="P40" s="225"/>
      <c r="Q40" s="224"/>
      <c r="R40" s="208"/>
      <c r="S40" s="199"/>
      <c r="T40" s="227"/>
      <c r="U40" s="227"/>
      <c r="V40" s="227"/>
      <c r="W40" s="227"/>
      <c r="X40" s="228"/>
      <c r="Y40" s="229"/>
      <c r="Z40" s="229"/>
      <c r="AA40" s="229"/>
      <c r="AB40" s="229"/>
      <c r="AC40" s="229"/>
      <c r="AD40" s="229"/>
      <c r="AE40" s="229"/>
      <c r="AF40" s="229"/>
      <c r="AG40" s="223">
        <f t="shared" si="1"/>
        <v>0</v>
      </c>
      <c r="AH40" s="228"/>
      <c r="AI40" s="227"/>
    </row>
    <row r="41" spans="1:76" s="215" customFormat="1" x14ac:dyDescent="0.2">
      <c r="A41" s="199"/>
      <c r="B41" s="224"/>
      <c r="C41" s="224"/>
      <c r="D41" s="224"/>
      <c r="E41" s="224"/>
      <c r="F41" s="225"/>
      <c r="G41" s="226"/>
      <c r="H41" s="226"/>
      <c r="I41" s="226"/>
      <c r="J41" s="226"/>
      <c r="K41" s="226"/>
      <c r="L41" s="226"/>
      <c r="M41" s="226"/>
      <c r="N41" s="226"/>
      <c r="O41" s="219">
        <f t="shared" si="0"/>
        <v>0</v>
      </c>
      <c r="P41" s="225"/>
      <c r="Q41" s="224"/>
      <c r="R41" s="208"/>
      <c r="S41" s="199"/>
      <c r="T41" s="227"/>
      <c r="U41" s="227"/>
      <c r="V41" s="227"/>
      <c r="W41" s="227"/>
      <c r="X41" s="228"/>
      <c r="Y41" s="229"/>
      <c r="Z41" s="229"/>
      <c r="AA41" s="229"/>
      <c r="AB41" s="229"/>
      <c r="AC41" s="229"/>
      <c r="AD41" s="229"/>
      <c r="AE41" s="229"/>
      <c r="AF41" s="229"/>
      <c r="AG41" s="223">
        <f t="shared" si="1"/>
        <v>0</v>
      </c>
      <c r="AH41" s="228"/>
      <c r="AI41" s="227"/>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c r="BJ41" s="214"/>
      <c r="BK41" s="214"/>
      <c r="BL41" s="214"/>
      <c r="BM41" s="214"/>
      <c r="BN41" s="214"/>
      <c r="BO41" s="214"/>
      <c r="BP41" s="214"/>
      <c r="BQ41" s="214"/>
      <c r="BR41" s="214"/>
      <c r="BS41" s="214"/>
      <c r="BT41" s="214"/>
      <c r="BU41" s="214"/>
      <c r="BV41" s="214"/>
      <c r="BW41" s="214"/>
      <c r="BX41" s="214"/>
    </row>
    <row r="42" spans="1:76" s="214" customFormat="1" x14ac:dyDescent="0.2">
      <c r="A42" s="199"/>
      <c r="B42" s="224"/>
      <c r="C42" s="224"/>
      <c r="D42" s="224"/>
      <c r="E42" s="224"/>
      <c r="F42" s="225"/>
      <c r="G42" s="226"/>
      <c r="H42" s="226"/>
      <c r="I42" s="226"/>
      <c r="J42" s="226"/>
      <c r="K42" s="226"/>
      <c r="L42" s="226"/>
      <c r="M42" s="226"/>
      <c r="N42" s="226"/>
      <c r="O42" s="219">
        <f t="shared" si="0"/>
        <v>0</v>
      </c>
      <c r="P42" s="225"/>
      <c r="Q42" s="224"/>
      <c r="R42" s="208"/>
      <c r="S42" s="199"/>
      <c r="T42" s="227"/>
      <c r="U42" s="227"/>
      <c r="V42" s="227"/>
      <c r="W42" s="227"/>
      <c r="X42" s="228"/>
      <c r="Y42" s="229"/>
      <c r="Z42" s="229"/>
      <c r="AA42" s="229"/>
      <c r="AB42" s="229"/>
      <c r="AC42" s="229"/>
      <c r="AD42" s="229"/>
      <c r="AE42" s="229"/>
      <c r="AF42" s="229"/>
      <c r="AG42" s="223">
        <f t="shared" si="1"/>
        <v>0</v>
      </c>
      <c r="AH42" s="228"/>
      <c r="AI42" s="227"/>
    </row>
    <row r="43" spans="1:76" s="214" customFormat="1" x14ac:dyDescent="0.2">
      <c r="A43" s="199"/>
      <c r="B43" s="224"/>
      <c r="C43" s="224"/>
      <c r="D43" s="224"/>
      <c r="E43" s="224"/>
      <c r="F43" s="225"/>
      <c r="G43" s="226"/>
      <c r="H43" s="226"/>
      <c r="I43" s="226"/>
      <c r="J43" s="226"/>
      <c r="K43" s="226"/>
      <c r="L43" s="226"/>
      <c r="M43" s="226"/>
      <c r="N43" s="226"/>
      <c r="O43" s="219">
        <f t="shared" si="0"/>
        <v>0</v>
      </c>
      <c r="P43" s="225"/>
      <c r="Q43" s="224"/>
      <c r="R43" s="208"/>
      <c r="S43" s="199"/>
      <c r="T43" s="227"/>
      <c r="U43" s="227"/>
      <c r="V43" s="227"/>
      <c r="W43" s="227"/>
      <c r="X43" s="228"/>
      <c r="Y43" s="229"/>
      <c r="Z43" s="229"/>
      <c r="AA43" s="229"/>
      <c r="AB43" s="229"/>
      <c r="AC43" s="229"/>
      <c r="AD43" s="229"/>
      <c r="AE43" s="229"/>
      <c r="AF43" s="229"/>
      <c r="AG43" s="223">
        <f t="shared" si="1"/>
        <v>0</v>
      </c>
      <c r="AH43" s="228"/>
      <c r="AI43" s="227"/>
    </row>
    <row r="44" spans="1:76" s="214" customFormat="1" x14ac:dyDescent="0.2">
      <c r="A44" s="199"/>
      <c r="B44" s="224"/>
      <c r="C44" s="224"/>
      <c r="D44" s="224"/>
      <c r="E44" s="224"/>
      <c r="F44" s="225"/>
      <c r="G44" s="226"/>
      <c r="H44" s="226"/>
      <c r="I44" s="226"/>
      <c r="J44" s="226"/>
      <c r="K44" s="226"/>
      <c r="L44" s="226"/>
      <c r="M44" s="226"/>
      <c r="N44" s="226"/>
      <c r="O44" s="219">
        <f t="shared" si="0"/>
        <v>0</v>
      </c>
      <c r="P44" s="225"/>
      <c r="Q44" s="224"/>
      <c r="S44" s="199"/>
      <c r="T44" s="227"/>
      <c r="U44" s="227"/>
      <c r="V44" s="227"/>
      <c r="W44" s="227"/>
      <c r="X44" s="228"/>
      <c r="Y44" s="229"/>
      <c r="Z44" s="229"/>
      <c r="AA44" s="229"/>
      <c r="AB44" s="229"/>
      <c r="AC44" s="229"/>
      <c r="AD44" s="229"/>
      <c r="AE44" s="229"/>
      <c r="AF44" s="229"/>
      <c r="AG44" s="223">
        <f t="shared" si="1"/>
        <v>0</v>
      </c>
      <c r="AH44" s="228"/>
      <c r="AI44" s="227"/>
    </row>
    <row r="45" spans="1:76" s="214" customFormat="1" x14ac:dyDescent="0.2">
      <c r="A45" s="199"/>
      <c r="B45" s="224"/>
      <c r="C45" s="224"/>
      <c r="D45" s="224"/>
      <c r="E45" s="224"/>
      <c r="F45" s="225"/>
      <c r="G45" s="226"/>
      <c r="H45" s="226"/>
      <c r="I45" s="226"/>
      <c r="J45" s="226"/>
      <c r="K45" s="226"/>
      <c r="L45" s="226"/>
      <c r="M45" s="226"/>
      <c r="N45" s="226"/>
      <c r="O45" s="219">
        <f t="shared" si="0"/>
        <v>0</v>
      </c>
      <c r="P45" s="225"/>
      <c r="Q45" s="224"/>
      <c r="S45" s="199"/>
      <c r="T45" s="227"/>
      <c r="U45" s="227"/>
      <c r="V45" s="227"/>
      <c r="W45" s="227"/>
      <c r="X45" s="228"/>
      <c r="Y45" s="229"/>
      <c r="Z45" s="229"/>
      <c r="AA45" s="229"/>
      <c r="AB45" s="229"/>
      <c r="AC45" s="229"/>
      <c r="AD45" s="229"/>
      <c r="AE45" s="229"/>
      <c r="AF45" s="229"/>
      <c r="AG45" s="223">
        <f t="shared" si="1"/>
        <v>0</v>
      </c>
      <c r="AH45" s="228"/>
      <c r="AI45" s="227"/>
    </row>
    <row r="46" spans="1:76" s="214" customFormat="1" x14ac:dyDescent="0.2">
      <c r="B46" s="224"/>
      <c r="C46" s="224"/>
      <c r="D46" s="224"/>
      <c r="E46" s="224"/>
      <c r="F46" s="225"/>
      <c r="G46" s="226"/>
      <c r="H46" s="226"/>
      <c r="I46" s="226"/>
      <c r="J46" s="226"/>
      <c r="K46" s="226"/>
      <c r="L46" s="226"/>
      <c r="M46" s="226"/>
      <c r="N46" s="226"/>
      <c r="O46" s="219">
        <f t="shared" si="0"/>
        <v>0</v>
      </c>
      <c r="P46" s="225"/>
      <c r="Q46" s="224"/>
      <c r="T46" s="227"/>
      <c r="U46" s="227"/>
      <c r="V46" s="227"/>
      <c r="W46" s="227"/>
      <c r="X46" s="228"/>
      <c r="Y46" s="229"/>
      <c r="Z46" s="229"/>
      <c r="AA46" s="229"/>
      <c r="AB46" s="229"/>
      <c r="AC46" s="229"/>
      <c r="AD46" s="229"/>
      <c r="AE46" s="229"/>
      <c r="AF46" s="229"/>
      <c r="AG46" s="223">
        <f t="shared" si="1"/>
        <v>0</v>
      </c>
      <c r="AH46" s="228"/>
      <c r="AI46" s="227"/>
    </row>
    <row r="47" spans="1:76" s="214" customFormat="1" x14ac:dyDescent="0.2">
      <c r="B47" s="224"/>
      <c r="C47" s="224"/>
      <c r="D47" s="224"/>
      <c r="E47" s="224"/>
      <c r="F47" s="225"/>
      <c r="G47" s="226"/>
      <c r="H47" s="226"/>
      <c r="I47" s="226"/>
      <c r="J47" s="226"/>
      <c r="K47" s="226"/>
      <c r="L47" s="226"/>
      <c r="M47" s="226"/>
      <c r="N47" s="226"/>
      <c r="O47" s="219">
        <f t="shared" si="0"/>
        <v>0</v>
      </c>
      <c r="P47" s="225"/>
      <c r="Q47" s="224"/>
      <c r="T47" s="227"/>
      <c r="U47" s="227"/>
      <c r="V47" s="227"/>
      <c r="W47" s="227"/>
      <c r="X47" s="228"/>
      <c r="Y47" s="229"/>
      <c r="Z47" s="229"/>
      <c r="AA47" s="229"/>
      <c r="AB47" s="229"/>
      <c r="AC47" s="229"/>
      <c r="AD47" s="229"/>
      <c r="AE47" s="229"/>
      <c r="AF47" s="229"/>
      <c r="AG47" s="223">
        <f t="shared" si="1"/>
        <v>0</v>
      </c>
      <c r="AH47" s="228"/>
      <c r="AI47" s="227"/>
    </row>
    <row r="48" spans="1:76" s="214" customFormat="1" x14ac:dyDescent="0.2">
      <c r="B48" s="224"/>
      <c r="C48" s="224"/>
      <c r="D48" s="224"/>
      <c r="E48" s="224"/>
      <c r="F48" s="225"/>
      <c r="G48" s="226"/>
      <c r="H48" s="226"/>
      <c r="I48" s="226"/>
      <c r="J48" s="226"/>
      <c r="K48" s="226"/>
      <c r="L48" s="226"/>
      <c r="M48" s="226"/>
      <c r="N48" s="226"/>
      <c r="O48" s="219">
        <f t="shared" si="0"/>
        <v>0</v>
      </c>
      <c r="P48" s="225"/>
      <c r="Q48" s="224"/>
      <c r="T48" s="227"/>
      <c r="U48" s="227"/>
      <c r="V48" s="227"/>
      <c r="W48" s="227"/>
      <c r="X48" s="228"/>
      <c r="Y48" s="229"/>
      <c r="Z48" s="229"/>
      <c r="AA48" s="229"/>
      <c r="AB48" s="229"/>
      <c r="AC48" s="229"/>
      <c r="AD48" s="229"/>
      <c r="AE48" s="229"/>
      <c r="AF48" s="229"/>
      <c r="AG48" s="223">
        <f t="shared" si="1"/>
        <v>0</v>
      </c>
      <c r="AH48" s="228"/>
      <c r="AI48" s="227"/>
    </row>
    <row r="49" spans="2:35" s="214" customFormat="1" x14ac:dyDescent="0.2">
      <c r="B49" s="224"/>
      <c r="C49" s="224"/>
      <c r="D49" s="224"/>
      <c r="E49" s="224"/>
      <c r="F49" s="225"/>
      <c r="G49" s="226"/>
      <c r="H49" s="226"/>
      <c r="I49" s="226"/>
      <c r="J49" s="226"/>
      <c r="K49" s="226"/>
      <c r="L49" s="226"/>
      <c r="M49" s="226"/>
      <c r="N49" s="226"/>
      <c r="O49" s="219">
        <f t="shared" si="0"/>
        <v>0</v>
      </c>
      <c r="P49" s="225"/>
      <c r="Q49" s="224"/>
      <c r="T49" s="227"/>
      <c r="U49" s="227"/>
      <c r="V49" s="227"/>
      <c r="W49" s="227"/>
      <c r="X49" s="228"/>
      <c r="Y49" s="229"/>
      <c r="Z49" s="229"/>
      <c r="AA49" s="229"/>
      <c r="AB49" s="229"/>
      <c r="AC49" s="229"/>
      <c r="AD49" s="229"/>
      <c r="AE49" s="229"/>
      <c r="AF49" s="229"/>
      <c r="AG49" s="223">
        <f t="shared" si="1"/>
        <v>0</v>
      </c>
      <c r="AH49" s="228"/>
      <c r="AI49" s="227"/>
    </row>
    <row r="50" spans="2:35" s="214" customFormat="1" x14ac:dyDescent="0.2">
      <c r="B50" s="224"/>
      <c r="C50" s="224"/>
      <c r="D50" s="224"/>
      <c r="E50" s="224"/>
      <c r="F50" s="225"/>
      <c r="G50" s="226"/>
      <c r="H50" s="226"/>
      <c r="I50" s="226"/>
      <c r="J50" s="226"/>
      <c r="K50" s="226"/>
      <c r="L50" s="226"/>
      <c r="M50" s="226"/>
      <c r="N50" s="226"/>
      <c r="O50" s="219">
        <f t="shared" si="0"/>
        <v>0</v>
      </c>
      <c r="P50" s="225"/>
      <c r="Q50" s="224"/>
      <c r="T50" s="227"/>
      <c r="U50" s="227"/>
      <c r="V50" s="227"/>
      <c r="W50" s="227"/>
      <c r="X50" s="228"/>
      <c r="Y50" s="229"/>
      <c r="Z50" s="229"/>
      <c r="AA50" s="229"/>
      <c r="AB50" s="229"/>
      <c r="AC50" s="229"/>
      <c r="AD50" s="229"/>
      <c r="AE50" s="229"/>
      <c r="AF50" s="229"/>
      <c r="AG50" s="223">
        <f t="shared" si="1"/>
        <v>0</v>
      </c>
      <c r="AH50" s="228"/>
      <c r="AI50" s="227"/>
    </row>
    <row r="51" spans="2:35" s="214" customFormat="1" x14ac:dyDescent="0.2">
      <c r="B51" s="224"/>
      <c r="C51" s="224"/>
      <c r="D51" s="224"/>
      <c r="E51" s="224"/>
      <c r="F51" s="225"/>
      <c r="G51" s="226"/>
      <c r="H51" s="226"/>
      <c r="I51" s="226"/>
      <c r="J51" s="226"/>
      <c r="K51" s="226"/>
      <c r="L51" s="226"/>
      <c r="M51" s="226"/>
      <c r="N51" s="226"/>
      <c r="O51" s="219">
        <f t="shared" si="0"/>
        <v>0</v>
      </c>
      <c r="P51" s="225"/>
      <c r="Q51" s="224"/>
      <c r="T51" s="227"/>
      <c r="U51" s="227"/>
      <c r="V51" s="227"/>
      <c r="W51" s="227"/>
      <c r="X51" s="228"/>
      <c r="Y51" s="229"/>
      <c r="Z51" s="229"/>
      <c r="AA51" s="229"/>
      <c r="AB51" s="229"/>
      <c r="AC51" s="229"/>
      <c r="AD51" s="229"/>
      <c r="AE51" s="229"/>
      <c r="AF51" s="229"/>
      <c r="AG51" s="223">
        <f t="shared" si="1"/>
        <v>0</v>
      </c>
      <c r="AH51" s="228"/>
      <c r="AI51" s="227"/>
    </row>
    <row r="52" spans="2:35" s="214" customFormat="1" x14ac:dyDescent="0.2">
      <c r="B52" s="224"/>
      <c r="C52" s="224"/>
      <c r="D52" s="224"/>
      <c r="E52" s="224"/>
      <c r="F52" s="225"/>
      <c r="G52" s="226"/>
      <c r="H52" s="226"/>
      <c r="I52" s="226"/>
      <c r="J52" s="226"/>
      <c r="K52" s="226"/>
      <c r="L52" s="226"/>
      <c r="M52" s="226"/>
      <c r="N52" s="226"/>
      <c r="O52" s="219">
        <f t="shared" si="0"/>
        <v>0</v>
      </c>
      <c r="P52" s="225"/>
      <c r="Q52" s="224"/>
      <c r="T52" s="227"/>
      <c r="U52" s="227"/>
      <c r="V52" s="227"/>
      <c r="W52" s="227"/>
      <c r="X52" s="228"/>
      <c r="Y52" s="229"/>
      <c r="Z52" s="229"/>
      <c r="AA52" s="229"/>
      <c r="AB52" s="229"/>
      <c r="AC52" s="229"/>
      <c r="AD52" s="229"/>
      <c r="AE52" s="229"/>
      <c r="AF52" s="229"/>
      <c r="AG52" s="223">
        <f t="shared" si="1"/>
        <v>0</v>
      </c>
      <c r="AH52" s="228"/>
      <c r="AI52" s="227"/>
    </row>
    <row r="53" spans="2:35" s="214" customFormat="1" x14ac:dyDescent="0.2">
      <c r="B53" s="230"/>
      <c r="C53" s="230"/>
      <c r="D53" s="230"/>
      <c r="E53" s="230"/>
      <c r="F53" s="231"/>
      <c r="G53" s="232"/>
      <c r="H53" s="232"/>
      <c r="I53" s="232"/>
      <c r="J53" s="232"/>
      <c r="K53" s="232"/>
      <c r="L53" s="232"/>
      <c r="M53" s="232"/>
      <c r="N53" s="232"/>
      <c r="O53" s="233">
        <f t="shared" si="0"/>
        <v>0</v>
      </c>
      <c r="P53" s="231"/>
      <c r="Q53" s="230"/>
      <c r="T53" s="234"/>
      <c r="U53" s="234"/>
      <c r="V53" s="234"/>
      <c r="W53" s="234"/>
      <c r="X53" s="235"/>
      <c r="Y53" s="236"/>
      <c r="Z53" s="236"/>
      <c r="AA53" s="236"/>
      <c r="AB53" s="236"/>
      <c r="AC53" s="236"/>
      <c r="AD53" s="236"/>
      <c r="AE53" s="236"/>
      <c r="AF53" s="236"/>
      <c r="AG53" s="237">
        <f t="shared" si="1"/>
        <v>0</v>
      </c>
      <c r="AH53" s="235"/>
      <c r="AI53" s="234"/>
    </row>
    <row r="54" spans="2:35" s="214" customFormat="1" ht="12.75" customHeight="1" x14ac:dyDescent="0.2">
      <c r="B54" s="238"/>
      <c r="C54" s="238"/>
      <c r="D54" s="239"/>
      <c r="E54" s="239"/>
      <c r="F54" s="240">
        <f>SUM(F13:F53)</f>
        <v>0</v>
      </c>
      <c r="G54" s="239"/>
      <c r="H54" s="239"/>
      <c r="I54" s="239"/>
      <c r="J54" s="239"/>
      <c r="K54" s="239"/>
      <c r="L54" s="239"/>
      <c r="M54" s="239"/>
      <c r="N54" s="239"/>
      <c r="O54" s="241">
        <f>SUM(O13:O53)</f>
        <v>0</v>
      </c>
      <c r="P54" s="241">
        <f>SUM(P13:P53)</f>
        <v>0</v>
      </c>
      <c r="Q54" s="239"/>
      <c r="T54" s="242"/>
      <c r="U54" s="242"/>
      <c r="V54" s="243"/>
      <c r="W54" s="243"/>
      <c r="X54" s="244">
        <f>SUM(X13:X53)</f>
        <v>0</v>
      </c>
      <c r="Y54" s="243"/>
      <c r="Z54" s="243"/>
      <c r="AA54" s="243"/>
      <c r="AB54" s="243"/>
      <c r="AC54" s="243"/>
      <c r="AD54" s="243"/>
      <c r="AE54" s="243"/>
      <c r="AF54" s="243"/>
      <c r="AG54" s="245">
        <f>SUM(AG13:AG53)</f>
        <v>0</v>
      </c>
      <c r="AH54" s="245">
        <f>SUM(AH13:AH53)</f>
        <v>0</v>
      </c>
      <c r="AI54" s="243"/>
    </row>
    <row r="55" spans="2:35" s="214" customFormat="1" x14ac:dyDescent="0.2">
      <c r="B55" s="246" t="s">
        <v>177</v>
      </c>
      <c r="C55" s="246"/>
      <c r="D55" s="246"/>
      <c r="E55" s="246"/>
      <c r="F55" s="246"/>
      <c r="G55" s="246"/>
      <c r="H55" s="246"/>
      <c r="I55" s="246"/>
      <c r="J55" s="246"/>
      <c r="K55" s="246"/>
      <c r="L55" s="246"/>
      <c r="M55" s="246"/>
      <c r="N55" s="246"/>
      <c r="O55" s="246"/>
      <c r="P55" s="246"/>
      <c r="S55" s="247"/>
      <c r="T55" s="246" t="s">
        <v>177</v>
      </c>
      <c r="U55" s="248"/>
      <c r="V55" s="248"/>
      <c r="W55" s="249"/>
      <c r="Y55" s="249"/>
      <c r="Z55" s="249"/>
      <c r="AA55" s="249"/>
      <c r="AB55" s="248"/>
    </row>
    <row r="56" spans="2:35" s="214" customFormat="1" x14ac:dyDescent="0.2">
      <c r="B56" s="246" t="s">
        <v>178</v>
      </c>
      <c r="C56" s="246"/>
      <c r="D56" s="246"/>
      <c r="E56" s="246"/>
      <c r="F56" s="246"/>
      <c r="G56" s="246"/>
      <c r="H56" s="246"/>
      <c r="I56" s="246"/>
      <c r="J56" s="246"/>
      <c r="K56" s="246"/>
      <c r="L56" s="246"/>
      <c r="M56" s="246"/>
      <c r="N56" s="246"/>
      <c r="O56" s="246"/>
      <c r="P56" s="246"/>
      <c r="S56" s="247"/>
      <c r="T56" s="246" t="s">
        <v>178</v>
      </c>
      <c r="U56" s="248"/>
      <c r="V56" s="248"/>
      <c r="W56" s="249"/>
      <c r="Y56" s="249"/>
      <c r="Z56" s="249"/>
      <c r="AA56" s="249"/>
      <c r="AB56" s="248"/>
    </row>
    <row r="57" spans="2:35" s="214" customFormat="1" ht="13.15" customHeight="1" x14ac:dyDescent="0.2">
      <c r="B57" s="246" t="s">
        <v>179</v>
      </c>
      <c r="C57" s="246"/>
      <c r="D57" s="246"/>
      <c r="E57" s="246"/>
      <c r="F57" s="246"/>
      <c r="G57" s="246"/>
      <c r="H57" s="246"/>
      <c r="I57" s="246"/>
      <c r="J57" s="246"/>
      <c r="K57" s="246"/>
      <c r="L57" s="246"/>
      <c r="M57" s="246"/>
      <c r="N57" s="246"/>
      <c r="O57" s="246"/>
      <c r="P57" s="246"/>
      <c r="S57" s="247"/>
      <c r="T57" s="246" t="s">
        <v>179</v>
      </c>
      <c r="U57" s="248"/>
      <c r="V57" s="248"/>
      <c r="W57" s="249"/>
      <c r="Y57" s="249"/>
      <c r="Z57" s="249"/>
      <c r="AA57" s="249"/>
      <c r="AB57" s="248"/>
    </row>
    <row r="58" spans="2:35" s="214" customFormat="1" x14ac:dyDescent="0.2">
      <c r="B58" s="246" t="s">
        <v>180</v>
      </c>
      <c r="C58" s="246"/>
      <c r="D58" s="246"/>
      <c r="E58" s="246"/>
      <c r="F58" s="246"/>
      <c r="G58" s="246"/>
      <c r="H58" s="246"/>
      <c r="I58" s="246"/>
      <c r="J58" s="246"/>
      <c r="K58" s="246"/>
      <c r="L58" s="246"/>
      <c r="M58" s="246"/>
      <c r="N58" s="246"/>
      <c r="O58" s="246"/>
      <c r="P58" s="246"/>
      <c r="S58" s="250"/>
      <c r="T58" s="246" t="s">
        <v>180</v>
      </c>
    </row>
    <row r="59" spans="2:35" s="214" customFormat="1" x14ac:dyDescent="0.2">
      <c r="B59" s="246" t="s">
        <v>181</v>
      </c>
      <c r="C59" s="246"/>
      <c r="D59" s="246"/>
      <c r="E59" s="246"/>
      <c r="F59" s="246"/>
      <c r="G59" s="246"/>
      <c r="H59" s="246"/>
      <c r="I59" s="246"/>
      <c r="J59" s="246"/>
      <c r="K59" s="246"/>
      <c r="L59" s="246"/>
      <c r="M59" s="246"/>
      <c r="N59" s="246"/>
      <c r="O59" s="246"/>
      <c r="P59" s="246"/>
      <c r="S59" s="250"/>
      <c r="T59" s="246" t="s">
        <v>181</v>
      </c>
    </row>
    <row r="60" spans="2:35" s="214" customFormat="1" x14ac:dyDescent="0.2">
      <c r="Q60" s="208"/>
      <c r="S60" s="250"/>
    </row>
    <row r="61" spans="2:35" s="214" customFormat="1" ht="15.75" x14ac:dyDescent="0.25">
      <c r="B61" s="478" t="s">
        <v>182</v>
      </c>
      <c r="C61" s="478"/>
      <c r="D61" s="478"/>
      <c r="E61" s="478"/>
      <c r="F61" s="478"/>
      <c r="G61" s="478"/>
      <c r="H61" s="478"/>
      <c r="I61" s="478"/>
      <c r="J61" s="478"/>
      <c r="K61" s="478"/>
      <c r="L61" s="478"/>
      <c r="M61" s="478"/>
      <c r="N61" s="478"/>
      <c r="O61" s="478"/>
      <c r="P61" s="478"/>
      <c r="Q61" s="478"/>
    </row>
    <row r="62" spans="2:35" s="214" customFormat="1" x14ac:dyDescent="0.2">
      <c r="B62" s="390"/>
      <c r="C62" s="391"/>
      <c r="D62" s="392"/>
      <c r="E62" s="392"/>
      <c r="F62" s="392"/>
      <c r="G62" s="393"/>
      <c r="H62" s="508" t="s">
        <v>183</v>
      </c>
      <c r="I62" s="508"/>
      <c r="J62" s="508"/>
      <c r="K62" s="508"/>
      <c r="L62" s="508"/>
      <c r="M62" s="508"/>
      <c r="N62" s="508"/>
      <c r="O62" s="508"/>
      <c r="P62" s="508"/>
      <c r="Q62" s="508"/>
    </row>
    <row r="63" spans="2:35" s="214" customFormat="1" x14ac:dyDescent="0.2">
      <c r="B63" s="509" t="s">
        <v>184</v>
      </c>
      <c r="C63" s="509"/>
      <c r="D63" s="509"/>
      <c r="E63" s="509"/>
      <c r="F63" s="509"/>
      <c r="G63" s="394">
        <f>O54</f>
        <v>0</v>
      </c>
      <c r="H63" s="510" t="e">
        <f>((G64/G63)-1)</f>
        <v>#DIV/0!</v>
      </c>
      <c r="I63" s="510"/>
      <c r="J63" s="510"/>
      <c r="K63" s="510"/>
      <c r="L63" s="510"/>
      <c r="M63" s="510"/>
      <c r="N63" s="510"/>
      <c r="O63" s="510"/>
      <c r="P63" s="510"/>
      <c r="Q63" s="510"/>
    </row>
    <row r="64" spans="2:35" s="214" customFormat="1" x14ac:dyDescent="0.2">
      <c r="B64" s="482" t="s">
        <v>185</v>
      </c>
      <c r="C64" s="482"/>
      <c r="D64" s="482"/>
      <c r="E64" s="482"/>
      <c r="F64" s="482"/>
      <c r="G64" s="395">
        <f>AG54</f>
        <v>0</v>
      </c>
      <c r="H64" s="510"/>
      <c r="I64" s="510"/>
      <c r="J64" s="510"/>
      <c r="K64" s="510"/>
      <c r="L64" s="510"/>
      <c r="M64" s="510"/>
      <c r="N64" s="510"/>
      <c r="O64" s="510"/>
      <c r="P64" s="510"/>
      <c r="Q64" s="510"/>
    </row>
    <row r="65" spans="1:19" s="214" customFormat="1" ht="13.9" customHeight="1" x14ac:dyDescent="0.2">
      <c r="B65" s="257" t="str">
        <f>IF(ISERROR(H63),"",IF(OR(Form_A!I69="a)",ISBLANK(Form_A!I69))*OR(H63&gt;=15.5%,H63&lt;=-15.5%),Valores!B4,""))</f>
        <v/>
      </c>
      <c r="C65" s="258"/>
      <c r="D65" s="258"/>
      <c r="E65" s="258"/>
      <c r="F65" s="258"/>
      <c r="G65" s="258"/>
      <c r="H65" s="258"/>
      <c r="I65" s="258"/>
      <c r="J65" s="258"/>
      <c r="K65" s="258"/>
      <c r="L65" s="258"/>
      <c r="M65" s="258"/>
      <c r="N65" s="258"/>
      <c r="O65" s="258"/>
    </row>
    <row r="66" spans="1:19" s="214" customFormat="1" x14ac:dyDescent="0.2">
      <c r="B66" s="303"/>
      <c r="Q66" s="208"/>
      <c r="S66" s="250"/>
    </row>
    <row r="67" spans="1:19" s="214" customFormat="1" x14ac:dyDescent="0.2">
      <c r="Q67" s="208"/>
      <c r="S67" s="250"/>
    </row>
    <row r="68" spans="1:19" s="214" customFormat="1" x14ac:dyDescent="0.2">
      <c r="Q68" s="208"/>
      <c r="S68" s="250"/>
    </row>
    <row r="69" spans="1:19" s="214" customFormat="1" x14ac:dyDescent="0.2">
      <c r="Q69" s="208"/>
      <c r="S69" s="250"/>
    </row>
    <row r="70" spans="1:19" s="214" customFormat="1" x14ac:dyDescent="0.2">
      <c r="Q70" s="208"/>
      <c r="S70" s="250"/>
    </row>
    <row r="71" spans="1:19" s="214" customFormat="1" x14ac:dyDescent="0.2">
      <c r="Q71" s="208"/>
      <c r="S71" s="250"/>
    </row>
    <row r="72" spans="1:19" s="214" customFormat="1" x14ac:dyDescent="0.2">
      <c r="Q72" s="208"/>
      <c r="S72" s="250"/>
    </row>
    <row r="73" spans="1:19" s="214" customFormat="1" x14ac:dyDescent="0.2">
      <c r="Q73" s="208"/>
      <c r="S73" s="250"/>
    </row>
    <row r="74" spans="1:19" s="214" customFormat="1" x14ac:dyDescent="0.2">
      <c r="Q74" s="208"/>
      <c r="S74" s="250"/>
    </row>
    <row r="75" spans="1:19" s="214" customFormat="1" x14ac:dyDescent="0.2">
      <c r="Q75" s="208"/>
      <c r="S75" s="250"/>
    </row>
    <row r="76" spans="1:19" s="214" customFormat="1" x14ac:dyDescent="0.2">
      <c r="Q76" s="208"/>
      <c r="S76" s="250"/>
    </row>
    <row r="77" spans="1:19" s="214" customFormat="1" x14ac:dyDescent="0.2">
      <c r="Q77" s="208"/>
      <c r="S77" s="250"/>
    </row>
    <row r="78" spans="1:19" s="260" customFormat="1" x14ac:dyDescent="0.2">
      <c r="A78" s="259"/>
      <c r="B78" s="259"/>
      <c r="C78" s="259"/>
      <c r="D78" s="259"/>
      <c r="E78" s="259"/>
      <c r="G78" s="259"/>
      <c r="H78" s="259"/>
      <c r="I78" s="259"/>
      <c r="J78" s="259"/>
      <c r="K78" s="259"/>
      <c r="L78" s="259"/>
      <c r="M78" s="259"/>
      <c r="N78" s="259"/>
      <c r="Q78" s="261"/>
      <c r="S78" s="262"/>
    </row>
    <row r="79" spans="1:19" s="260" customFormat="1" x14ac:dyDescent="0.2">
      <c r="A79" s="259"/>
      <c r="B79" s="259"/>
      <c r="C79" s="259"/>
      <c r="D79" s="259"/>
      <c r="E79" s="259"/>
      <c r="G79" s="259"/>
      <c r="H79" s="259"/>
      <c r="I79" s="259"/>
      <c r="J79" s="259"/>
      <c r="K79" s="259"/>
      <c r="L79" s="259"/>
      <c r="M79" s="259"/>
      <c r="N79" s="259"/>
      <c r="Q79" s="261"/>
      <c r="S79" s="262"/>
    </row>
    <row r="80" spans="1:19" s="260" customFormat="1" x14ac:dyDescent="0.2">
      <c r="A80" s="259"/>
      <c r="B80" s="259"/>
      <c r="C80" s="259"/>
      <c r="D80" s="259"/>
      <c r="E80" s="259"/>
      <c r="G80" s="259"/>
      <c r="H80" s="259"/>
      <c r="I80" s="259"/>
      <c r="J80" s="259"/>
      <c r="K80" s="259"/>
      <c r="L80" s="259"/>
      <c r="M80" s="259"/>
      <c r="N80" s="259"/>
      <c r="Q80" s="261"/>
      <c r="S80" s="262"/>
    </row>
    <row r="81" spans="17:19" s="214" customFormat="1" x14ac:dyDescent="0.2">
      <c r="Q81" s="208"/>
      <c r="S81" s="250"/>
    </row>
    <row r="82" spans="17:19" s="214" customFormat="1" x14ac:dyDescent="0.2">
      <c r="Q82" s="208"/>
      <c r="S82" s="250"/>
    </row>
    <row r="83" spans="17:19" s="214" customFormat="1" x14ac:dyDescent="0.2">
      <c r="Q83" s="208"/>
      <c r="S83" s="250"/>
    </row>
    <row r="84" spans="17:19" s="214" customFormat="1" x14ac:dyDescent="0.2">
      <c r="Q84" s="208"/>
      <c r="S84" s="250"/>
    </row>
    <row r="85" spans="17:19" s="214" customFormat="1" x14ac:dyDescent="0.2">
      <c r="Q85" s="208"/>
      <c r="S85" s="250"/>
    </row>
    <row r="86" spans="17:19" s="214" customFormat="1" x14ac:dyDescent="0.2">
      <c r="Q86" s="208"/>
      <c r="S86" s="250"/>
    </row>
    <row r="87" spans="17:19" s="214" customFormat="1" x14ac:dyDescent="0.2">
      <c r="Q87" s="208"/>
      <c r="S87" s="250"/>
    </row>
    <row r="88" spans="17:19" s="214" customFormat="1" x14ac:dyDescent="0.2">
      <c r="Q88" s="208"/>
      <c r="S88" s="250"/>
    </row>
    <row r="89" spans="17:19" s="214" customFormat="1" x14ac:dyDescent="0.2">
      <c r="Q89" s="208"/>
      <c r="S89" s="250"/>
    </row>
    <row r="90" spans="17:19" s="214" customFormat="1" x14ac:dyDescent="0.2">
      <c r="Q90" s="208"/>
      <c r="S90" s="250"/>
    </row>
    <row r="91" spans="17:19" s="214" customFormat="1" x14ac:dyDescent="0.2">
      <c r="Q91" s="208"/>
      <c r="S91" s="250"/>
    </row>
    <row r="92" spans="17:19" s="214" customFormat="1" x14ac:dyDescent="0.2">
      <c r="Q92" s="208"/>
      <c r="S92" s="250"/>
    </row>
    <row r="93" spans="17:19" s="214" customFormat="1" x14ac:dyDescent="0.2">
      <c r="Q93" s="208"/>
      <c r="S93" s="250"/>
    </row>
    <row r="94" spans="17:19" s="214" customFormat="1" x14ac:dyDescent="0.2">
      <c r="Q94" s="208"/>
      <c r="S94" s="250"/>
    </row>
    <row r="95" spans="17:19" s="214" customFormat="1" x14ac:dyDescent="0.2">
      <c r="Q95" s="208"/>
      <c r="S95" s="250"/>
    </row>
    <row r="96" spans="17:19" s="214" customFormat="1" x14ac:dyDescent="0.2">
      <c r="Q96" s="208"/>
      <c r="S96" s="250"/>
    </row>
    <row r="97" spans="2:36" s="214" customFormat="1" x14ac:dyDescent="0.2">
      <c r="Q97" s="208"/>
      <c r="S97" s="250"/>
    </row>
    <row r="98" spans="2:36" s="214" customFormat="1" x14ac:dyDescent="0.2">
      <c r="Q98" s="208"/>
      <c r="S98" s="250"/>
    </row>
    <row r="99" spans="2:36" s="214" customFormat="1" x14ac:dyDescent="0.2">
      <c r="Q99" s="208"/>
      <c r="S99" s="250"/>
    </row>
    <row r="100" spans="2:36" s="214" customFormat="1" x14ac:dyDescent="0.2">
      <c r="Q100" s="208"/>
      <c r="S100" s="250"/>
    </row>
    <row r="101" spans="2:36" s="214" customFormat="1" x14ac:dyDescent="0.2">
      <c r="Q101" s="208"/>
      <c r="S101" s="250"/>
    </row>
    <row r="102" spans="2:36" s="214" customFormat="1" x14ac:dyDescent="0.2">
      <c r="Q102" s="208"/>
      <c r="S102" s="250"/>
    </row>
    <row r="103" spans="2:36" s="214" customFormat="1" x14ac:dyDescent="0.2">
      <c r="Q103" s="208"/>
      <c r="S103" s="250"/>
    </row>
    <row r="104" spans="2:36" s="214" customFormat="1" x14ac:dyDescent="0.2">
      <c r="Q104" s="208"/>
      <c r="S104" s="250"/>
    </row>
    <row r="105" spans="2:36" s="214" customFormat="1" x14ac:dyDescent="0.2">
      <c r="Q105" s="208"/>
      <c r="S105" s="250"/>
    </row>
    <row r="106" spans="2:36" s="214" customFormat="1" x14ac:dyDescent="0.2">
      <c r="Q106" s="208"/>
      <c r="S106" s="250"/>
    </row>
    <row r="107" spans="2:36" s="214" customFormat="1" x14ac:dyDescent="0.2">
      <c r="Q107" s="208"/>
      <c r="S107" s="250"/>
    </row>
    <row r="108" spans="2:36" s="214" customFormat="1" x14ac:dyDescent="0.2">
      <c r="Q108" s="208"/>
      <c r="S108" s="250"/>
    </row>
    <row r="109" spans="2:36" s="214" customFormat="1" x14ac:dyDescent="0.2">
      <c r="Q109" s="208"/>
      <c r="S109" s="250"/>
    </row>
    <row r="110" spans="2:36" s="214" customFormat="1" x14ac:dyDescent="0.2">
      <c r="Q110" s="208"/>
      <c r="S110" s="250"/>
    </row>
    <row r="111" spans="2:36" s="208" customFormat="1" x14ac:dyDescent="0.2">
      <c r="B111" s="214"/>
      <c r="C111" s="214"/>
      <c r="D111" s="214"/>
      <c r="E111" s="214"/>
      <c r="F111" s="214"/>
      <c r="G111" s="214"/>
      <c r="H111" s="214"/>
      <c r="I111" s="214"/>
      <c r="J111" s="214"/>
      <c r="K111" s="214"/>
      <c r="L111" s="214"/>
      <c r="M111" s="214"/>
      <c r="N111" s="214"/>
      <c r="O111" s="214"/>
      <c r="P111" s="214"/>
      <c r="R111" s="214"/>
      <c r="S111" s="250"/>
      <c r="T111" s="214"/>
      <c r="U111" s="214"/>
      <c r="V111" s="214"/>
      <c r="W111" s="214"/>
      <c r="X111" s="214"/>
      <c r="Y111" s="214"/>
      <c r="Z111" s="214"/>
      <c r="AA111" s="214"/>
      <c r="AB111" s="214"/>
      <c r="AC111" s="214"/>
      <c r="AD111" s="214"/>
      <c r="AE111" s="214"/>
      <c r="AF111" s="214"/>
      <c r="AG111" s="214"/>
      <c r="AH111" s="214"/>
      <c r="AI111" s="214"/>
      <c r="AJ111" s="214"/>
    </row>
    <row r="112" spans="2:36" s="208" customFormat="1" x14ac:dyDescent="0.2">
      <c r="B112" s="214"/>
      <c r="C112" s="214"/>
      <c r="D112" s="214"/>
      <c r="E112" s="214"/>
      <c r="F112" s="214"/>
      <c r="G112" s="214"/>
      <c r="H112" s="214"/>
      <c r="I112" s="214"/>
      <c r="J112" s="214"/>
      <c r="K112" s="214"/>
      <c r="L112" s="214"/>
      <c r="M112" s="214"/>
      <c r="N112" s="214"/>
      <c r="O112" s="214"/>
      <c r="P112" s="214"/>
      <c r="R112" s="214"/>
      <c r="S112" s="250"/>
      <c r="T112" s="214"/>
      <c r="U112" s="214"/>
      <c r="V112" s="214"/>
      <c r="W112" s="214"/>
      <c r="X112" s="214"/>
      <c r="Y112" s="214"/>
      <c r="Z112" s="214"/>
      <c r="AA112" s="214"/>
      <c r="AB112" s="214"/>
      <c r="AC112" s="214"/>
      <c r="AD112" s="214"/>
      <c r="AE112" s="214"/>
      <c r="AF112" s="214"/>
      <c r="AG112" s="214"/>
      <c r="AH112" s="214"/>
      <c r="AI112" s="214"/>
      <c r="AJ112" s="214"/>
    </row>
    <row r="113" spans="2:36" s="208" customFormat="1" x14ac:dyDescent="0.2">
      <c r="B113" s="214"/>
      <c r="C113" s="214"/>
      <c r="D113" s="214"/>
      <c r="E113" s="214"/>
      <c r="F113" s="214"/>
      <c r="G113" s="214"/>
      <c r="H113" s="214"/>
      <c r="I113" s="214"/>
      <c r="J113" s="214"/>
      <c r="K113" s="214"/>
      <c r="L113" s="214"/>
      <c r="M113" s="214"/>
      <c r="N113" s="214"/>
      <c r="O113" s="214"/>
      <c r="P113" s="214"/>
      <c r="R113" s="214"/>
      <c r="S113" s="250"/>
      <c r="T113" s="214"/>
      <c r="U113" s="214"/>
      <c r="V113" s="214"/>
      <c r="W113" s="214"/>
      <c r="X113" s="214"/>
      <c r="Y113" s="214"/>
      <c r="Z113" s="214"/>
      <c r="AA113" s="214"/>
      <c r="AB113" s="214"/>
      <c r="AC113" s="214"/>
      <c r="AD113" s="214"/>
      <c r="AE113" s="214"/>
      <c r="AF113" s="214"/>
      <c r="AG113" s="214"/>
      <c r="AH113" s="214"/>
      <c r="AI113" s="214"/>
      <c r="AJ113" s="214"/>
    </row>
    <row r="114" spans="2:36" s="208" customFormat="1" x14ac:dyDescent="0.2">
      <c r="B114" s="214"/>
      <c r="C114" s="214"/>
      <c r="D114" s="214"/>
      <c r="E114" s="214"/>
      <c r="F114" s="214"/>
      <c r="G114" s="214"/>
      <c r="H114" s="214"/>
      <c r="I114" s="214"/>
      <c r="J114" s="214"/>
      <c r="K114" s="214"/>
      <c r="L114" s="214"/>
      <c r="M114" s="214"/>
      <c r="N114" s="214"/>
      <c r="O114" s="214"/>
      <c r="P114" s="214"/>
      <c r="R114" s="214"/>
      <c r="S114" s="250"/>
      <c r="T114" s="214"/>
      <c r="U114" s="214"/>
      <c r="V114" s="214"/>
      <c r="W114" s="214"/>
      <c r="X114" s="214"/>
      <c r="Y114" s="214"/>
      <c r="Z114" s="214"/>
      <c r="AA114" s="214"/>
      <c r="AB114" s="214"/>
      <c r="AC114" s="214"/>
      <c r="AD114" s="214"/>
      <c r="AE114" s="214"/>
      <c r="AF114" s="214"/>
      <c r="AG114" s="214"/>
      <c r="AH114" s="214"/>
      <c r="AI114" s="214"/>
      <c r="AJ114" s="214"/>
    </row>
    <row r="115" spans="2:36" s="208" customFormat="1" x14ac:dyDescent="0.2">
      <c r="B115" s="214"/>
      <c r="C115" s="214"/>
      <c r="D115" s="214"/>
      <c r="E115" s="214"/>
      <c r="F115" s="214"/>
      <c r="G115" s="214"/>
      <c r="H115" s="214"/>
      <c r="I115" s="214"/>
      <c r="J115" s="214"/>
      <c r="K115" s="214"/>
      <c r="L115" s="214"/>
      <c r="M115" s="214"/>
      <c r="N115" s="214"/>
      <c r="O115" s="214"/>
      <c r="P115" s="214"/>
      <c r="R115" s="214"/>
      <c r="S115" s="250"/>
      <c r="T115" s="214"/>
      <c r="U115" s="214"/>
      <c r="V115" s="214"/>
      <c r="W115" s="214"/>
      <c r="X115" s="214"/>
      <c r="Y115" s="214"/>
      <c r="Z115" s="214"/>
      <c r="AA115" s="214"/>
      <c r="AB115" s="214"/>
      <c r="AC115" s="214"/>
      <c r="AD115" s="214"/>
      <c r="AE115" s="214"/>
      <c r="AF115" s="214"/>
      <c r="AG115" s="214"/>
      <c r="AH115" s="214"/>
      <c r="AI115" s="214"/>
      <c r="AJ115" s="214"/>
    </row>
    <row r="116" spans="2:36" s="208" customFormat="1" x14ac:dyDescent="0.2">
      <c r="B116" s="214"/>
      <c r="C116" s="214"/>
      <c r="D116" s="214"/>
      <c r="E116" s="214"/>
      <c r="F116" s="214"/>
      <c r="G116" s="214"/>
      <c r="H116" s="214"/>
      <c r="I116" s="214"/>
      <c r="J116" s="214"/>
      <c r="K116" s="214"/>
      <c r="L116" s="214"/>
      <c r="M116" s="214"/>
      <c r="N116" s="214"/>
      <c r="O116" s="214"/>
      <c r="P116" s="214"/>
      <c r="R116" s="214"/>
      <c r="S116" s="250"/>
      <c r="T116" s="214"/>
      <c r="U116" s="214"/>
      <c r="V116" s="214"/>
      <c r="W116" s="214"/>
      <c r="X116" s="214"/>
      <c r="Y116" s="214"/>
      <c r="Z116" s="214"/>
      <c r="AA116" s="214"/>
      <c r="AB116" s="214"/>
      <c r="AC116" s="214"/>
      <c r="AD116" s="214"/>
      <c r="AE116" s="214"/>
      <c r="AF116" s="214"/>
      <c r="AG116" s="214"/>
      <c r="AH116" s="214"/>
      <c r="AI116" s="214"/>
      <c r="AJ116" s="214"/>
    </row>
    <row r="117" spans="2:36" s="208" customFormat="1" x14ac:dyDescent="0.2">
      <c r="B117" s="214"/>
      <c r="C117" s="214"/>
      <c r="D117" s="214"/>
      <c r="E117" s="214"/>
      <c r="F117" s="214"/>
      <c r="G117" s="214"/>
      <c r="H117" s="214"/>
      <c r="I117" s="214"/>
      <c r="J117" s="214"/>
      <c r="K117" s="214"/>
      <c r="L117" s="214"/>
      <c r="M117" s="214"/>
      <c r="N117" s="214"/>
      <c r="O117" s="214"/>
      <c r="P117" s="214"/>
      <c r="R117" s="214"/>
      <c r="S117" s="250"/>
      <c r="T117" s="214"/>
      <c r="U117" s="214"/>
      <c r="V117" s="214"/>
      <c r="W117" s="214"/>
      <c r="X117" s="214"/>
      <c r="Y117" s="214"/>
      <c r="Z117" s="214"/>
      <c r="AA117" s="214"/>
      <c r="AB117" s="214"/>
      <c r="AC117" s="214"/>
      <c r="AD117" s="214"/>
      <c r="AE117" s="214"/>
      <c r="AF117" s="214"/>
      <c r="AG117" s="214"/>
      <c r="AH117" s="214"/>
      <c r="AI117" s="214"/>
      <c r="AJ117" s="214"/>
    </row>
    <row r="118" spans="2:36" s="208" customFormat="1" x14ac:dyDescent="0.2">
      <c r="B118" s="214"/>
      <c r="C118" s="214"/>
      <c r="D118" s="214"/>
      <c r="E118" s="214"/>
      <c r="F118" s="214"/>
      <c r="G118" s="214"/>
      <c r="H118" s="214"/>
      <c r="I118" s="214"/>
      <c r="J118" s="214"/>
      <c r="K118" s="214"/>
      <c r="L118" s="214"/>
      <c r="M118" s="214"/>
      <c r="N118" s="214"/>
      <c r="O118" s="214"/>
      <c r="P118" s="214"/>
      <c r="R118" s="214"/>
      <c r="S118" s="250"/>
      <c r="T118" s="214"/>
      <c r="U118" s="214"/>
      <c r="V118" s="214"/>
      <c r="W118" s="214"/>
      <c r="X118" s="214"/>
      <c r="Y118" s="214"/>
      <c r="Z118" s="214"/>
      <c r="AA118" s="214"/>
      <c r="AB118" s="214"/>
      <c r="AC118" s="214"/>
      <c r="AD118" s="214"/>
      <c r="AE118" s="214"/>
      <c r="AF118" s="214"/>
      <c r="AG118" s="214"/>
      <c r="AH118" s="214"/>
      <c r="AI118" s="214"/>
      <c r="AJ118" s="214"/>
    </row>
    <row r="119" spans="2:36" s="208" customFormat="1" x14ac:dyDescent="0.2">
      <c r="B119" s="214"/>
      <c r="C119" s="214"/>
      <c r="D119" s="214"/>
      <c r="E119" s="214"/>
      <c r="F119" s="214"/>
      <c r="G119" s="214"/>
      <c r="H119" s="214"/>
      <c r="I119" s="214"/>
      <c r="J119" s="214"/>
      <c r="K119" s="214"/>
      <c r="L119" s="214"/>
      <c r="M119" s="214"/>
      <c r="N119" s="214"/>
      <c r="O119" s="214"/>
      <c r="P119" s="214"/>
      <c r="R119" s="214"/>
      <c r="S119" s="250"/>
      <c r="T119" s="214"/>
      <c r="U119" s="214"/>
      <c r="V119" s="214"/>
      <c r="W119" s="214"/>
      <c r="X119" s="214"/>
      <c r="Y119" s="214"/>
      <c r="Z119" s="214"/>
      <c r="AA119" s="214"/>
      <c r="AB119" s="214"/>
      <c r="AC119" s="214"/>
      <c r="AD119" s="214"/>
      <c r="AE119" s="214"/>
      <c r="AF119" s="214"/>
      <c r="AG119" s="214"/>
      <c r="AH119" s="214"/>
      <c r="AI119" s="214"/>
      <c r="AJ119" s="214"/>
    </row>
    <row r="120" spans="2:36" s="208" customFormat="1" x14ac:dyDescent="0.2">
      <c r="B120" s="214"/>
      <c r="C120" s="214"/>
      <c r="D120" s="214"/>
      <c r="E120" s="214"/>
      <c r="F120" s="214"/>
      <c r="G120" s="214"/>
      <c r="H120" s="214"/>
      <c r="I120" s="214"/>
      <c r="J120" s="214"/>
      <c r="K120" s="214"/>
      <c r="L120" s="214"/>
      <c r="M120" s="214"/>
      <c r="N120" s="214"/>
      <c r="O120" s="214"/>
      <c r="P120" s="214"/>
      <c r="R120" s="214"/>
      <c r="S120" s="250"/>
      <c r="T120" s="214"/>
      <c r="U120" s="214"/>
      <c r="V120" s="214"/>
      <c r="W120" s="214"/>
      <c r="X120" s="214"/>
      <c r="Y120" s="214"/>
      <c r="Z120" s="214"/>
      <c r="AA120" s="214"/>
      <c r="AB120" s="214"/>
      <c r="AC120" s="214"/>
      <c r="AD120" s="214"/>
      <c r="AE120" s="214"/>
      <c r="AF120" s="214"/>
      <c r="AG120" s="214"/>
      <c r="AH120" s="214"/>
      <c r="AI120" s="214"/>
      <c r="AJ120" s="214"/>
    </row>
    <row r="121" spans="2:36" s="208" customFormat="1" x14ac:dyDescent="0.2">
      <c r="B121" s="214"/>
      <c r="C121" s="214"/>
      <c r="D121" s="214"/>
      <c r="E121" s="214"/>
      <c r="F121" s="214"/>
      <c r="G121" s="214"/>
      <c r="H121" s="214"/>
      <c r="I121" s="214"/>
      <c r="J121" s="214"/>
      <c r="K121" s="214"/>
      <c r="L121" s="214"/>
      <c r="M121" s="214"/>
      <c r="N121" s="214"/>
      <c r="O121" s="214"/>
      <c r="P121" s="214"/>
      <c r="R121" s="214"/>
      <c r="S121" s="250"/>
      <c r="T121" s="214"/>
      <c r="U121" s="214"/>
      <c r="V121" s="214"/>
      <c r="W121" s="214"/>
      <c r="X121" s="214"/>
      <c r="Y121" s="214"/>
      <c r="Z121" s="214"/>
      <c r="AA121" s="214"/>
      <c r="AB121" s="214"/>
      <c r="AC121" s="214"/>
      <c r="AD121" s="214"/>
      <c r="AE121" s="214"/>
      <c r="AF121" s="214"/>
      <c r="AG121" s="214"/>
      <c r="AH121" s="214"/>
      <c r="AI121" s="214"/>
      <c r="AJ121" s="214"/>
    </row>
    <row r="122" spans="2:36" s="208" customFormat="1" x14ac:dyDescent="0.2">
      <c r="B122" s="214"/>
      <c r="C122" s="214"/>
      <c r="D122" s="214"/>
      <c r="E122" s="214"/>
      <c r="F122" s="214"/>
      <c r="G122" s="214"/>
      <c r="H122" s="214"/>
      <c r="I122" s="214"/>
      <c r="J122" s="214"/>
      <c r="K122" s="214"/>
      <c r="L122" s="214"/>
      <c r="M122" s="214"/>
      <c r="N122" s="214"/>
      <c r="O122" s="214"/>
      <c r="P122" s="214"/>
      <c r="R122" s="214"/>
      <c r="S122" s="250"/>
      <c r="T122" s="214"/>
      <c r="U122" s="214"/>
      <c r="V122" s="214"/>
      <c r="W122" s="214"/>
      <c r="X122" s="214"/>
      <c r="Y122" s="214"/>
      <c r="Z122" s="214"/>
      <c r="AA122" s="214"/>
      <c r="AB122" s="214"/>
      <c r="AC122" s="214"/>
      <c r="AD122" s="214"/>
      <c r="AE122" s="214"/>
      <c r="AF122" s="214"/>
      <c r="AG122" s="214"/>
      <c r="AH122" s="214"/>
      <c r="AI122" s="214"/>
      <c r="AJ122" s="214"/>
    </row>
    <row r="123" spans="2:36" s="208" customFormat="1" x14ac:dyDescent="0.2">
      <c r="B123" s="214"/>
      <c r="C123" s="214"/>
      <c r="D123" s="214"/>
      <c r="E123" s="214"/>
      <c r="F123" s="214"/>
      <c r="G123" s="214"/>
      <c r="H123" s="214"/>
      <c r="I123" s="214"/>
      <c r="J123" s="214"/>
      <c r="K123" s="214"/>
      <c r="L123" s="214"/>
      <c r="M123" s="214"/>
      <c r="N123" s="214"/>
      <c r="O123" s="214"/>
      <c r="P123" s="214"/>
      <c r="R123" s="214"/>
      <c r="S123" s="250"/>
      <c r="T123" s="214"/>
      <c r="U123" s="214"/>
      <c r="V123" s="214"/>
      <c r="W123" s="214"/>
      <c r="X123" s="214"/>
      <c r="Y123" s="214"/>
      <c r="Z123" s="214"/>
      <c r="AA123" s="214"/>
      <c r="AB123" s="214"/>
      <c r="AC123" s="214"/>
      <c r="AD123" s="214"/>
      <c r="AE123" s="214"/>
      <c r="AF123" s="214"/>
      <c r="AG123" s="214"/>
      <c r="AH123" s="214"/>
      <c r="AI123" s="214"/>
      <c r="AJ123" s="214"/>
    </row>
    <row r="124" spans="2:36" s="208" customFormat="1" x14ac:dyDescent="0.2">
      <c r="B124" s="214"/>
      <c r="C124" s="214"/>
      <c r="D124" s="214"/>
      <c r="E124" s="214"/>
      <c r="F124" s="214"/>
      <c r="G124" s="214"/>
      <c r="H124" s="214"/>
      <c r="I124" s="214"/>
      <c r="J124" s="214"/>
      <c r="K124" s="214"/>
      <c r="L124" s="214"/>
      <c r="M124" s="214"/>
      <c r="N124" s="214"/>
      <c r="O124" s="214"/>
      <c r="P124" s="214"/>
      <c r="R124" s="214"/>
      <c r="S124" s="250"/>
      <c r="T124" s="214"/>
      <c r="U124" s="214"/>
      <c r="V124" s="214"/>
      <c r="W124" s="214"/>
      <c r="X124" s="214"/>
      <c r="Y124" s="214"/>
      <c r="Z124" s="214"/>
      <c r="AA124" s="214"/>
      <c r="AB124" s="214"/>
      <c r="AC124" s="214"/>
      <c r="AD124" s="214"/>
      <c r="AE124" s="214"/>
      <c r="AF124" s="214"/>
      <c r="AG124" s="214"/>
      <c r="AH124" s="214"/>
      <c r="AI124" s="214"/>
      <c r="AJ124" s="214"/>
    </row>
    <row r="125" spans="2:36" s="208" customFormat="1" x14ac:dyDescent="0.2">
      <c r="B125" s="214"/>
      <c r="C125" s="214"/>
      <c r="D125" s="214"/>
      <c r="E125" s="214"/>
      <c r="F125" s="214"/>
      <c r="G125" s="214"/>
      <c r="H125" s="214"/>
      <c r="I125" s="214"/>
      <c r="J125" s="214"/>
      <c r="K125" s="214"/>
      <c r="L125" s="214"/>
      <c r="M125" s="214"/>
      <c r="N125" s="214"/>
      <c r="O125" s="214"/>
      <c r="P125" s="214"/>
      <c r="R125" s="214"/>
      <c r="S125" s="250"/>
      <c r="T125" s="214"/>
      <c r="U125" s="214"/>
      <c r="V125" s="214"/>
      <c r="W125" s="214"/>
      <c r="X125" s="214"/>
      <c r="Y125" s="214"/>
      <c r="Z125" s="214"/>
      <c r="AA125" s="214"/>
      <c r="AB125" s="214"/>
      <c r="AC125" s="214"/>
      <c r="AD125" s="214"/>
      <c r="AE125" s="214"/>
      <c r="AF125" s="214"/>
      <c r="AG125" s="214"/>
      <c r="AH125" s="214"/>
      <c r="AI125" s="214"/>
      <c r="AJ125" s="214"/>
    </row>
    <row r="126" spans="2:36" s="208" customFormat="1" x14ac:dyDescent="0.2">
      <c r="B126" s="214"/>
      <c r="C126" s="214"/>
      <c r="D126" s="214"/>
      <c r="E126" s="214"/>
      <c r="F126" s="214"/>
      <c r="G126" s="214"/>
      <c r="H126" s="214"/>
      <c r="I126" s="214"/>
      <c r="J126" s="214"/>
      <c r="K126" s="214"/>
      <c r="L126" s="214"/>
      <c r="M126" s="214"/>
      <c r="N126" s="214"/>
      <c r="O126" s="214"/>
      <c r="P126" s="214"/>
      <c r="R126" s="214"/>
      <c r="S126" s="250"/>
      <c r="T126" s="214"/>
      <c r="U126" s="214"/>
      <c r="V126" s="214"/>
      <c r="W126" s="214"/>
      <c r="X126" s="214"/>
      <c r="Y126" s="214"/>
      <c r="Z126" s="214"/>
      <c r="AA126" s="214"/>
      <c r="AB126" s="214"/>
      <c r="AC126" s="214"/>
      <c r="AD126" s="214"/>
      <c r="AE126" s="214"/>
      <c r="AF126" s="214"/>
      <c r="AG126" s="214"/>
      <c r="AH126" s="214"/>
      <c r="AI126" s="214"/>
      <c r="AJ126" s="214"/>
    </row>
    <row r="127" spans="2:36" s="208" customFormat="1" x14ac:dyDescent="0.2">
      <c r="B127" s="214"/>
      <c r="C127" s="214"/>
      <c r="D127" s="214"/>
      <c r="E127" s="214"/>
      <c r="F127" s="214"/>
      <c r="G127" s="214"/>
      <c r="H127" s="214"/>
      <c r="I127" s="214"/>
      <c r="J127" s="214"/>
      <c r="K127" s="214"/>
      <c r="L127" s="214"/>
      <c r="M127" s="214"/>
      <c r="N127" s="214"/>
      <c r="O127" s="214"/>
      <c r="P127" s="214"/>
      <c r="R127" s="214"/>
      <c r="S127" s="250"/>
      <c r="T127" s="214"/>
      <c r="U127" s="214"/>
      <c r="V127" s="214"/>
      <c r="W127" s="214"/>
      <c r="X127" s="214"/>
      <c r="Y127" s="214"/>
      <c r="Z127" s="214"/>
      <c r="AA127" s="214"/>
      <c r="AB127" s="214"/>
      <c r="AC127" s="214"/>
      <c r="AD127" s="214"/>
      <c r="AE127" s="214"/>
      <c r="AF127" s="214"/>
      <c r="AG127" s="214"/>
      <c r="AH127" s="214"/>
      <c r="AI127" s="214"/>
      <c r="AJ127" s="214"/>
    </row>
    <row r="128" spans="2:36" s="208" customFormat="1" x14ac:dyDescent="0.2">
      <c r="B128" s="214"/>
      <c r="C128" s="214"/>
      <c r="D128" s="214"/>
      <c r="E128" s="214"/>
      <c r="F128" s="214"/>
      <c r="G128" s="214"/>
      <c r="H128" s="214"/>
      <c r="I128" s="214"/>
      <c r="J128" s="214"/>
      <c r="K128" s="214"/>
      <c r="L128" s="214"/>
      <c r="M128" s="214"/>
      <c r="N128" s="214"/>
      <c r="O128" s="214"/>
      <c r="P128" s="214"/>
      <c r="R128" s="214"/>
      <c r="S128" s="250"/>
      <c r="T128" s="214"/>
      <c r="U128" s="214"/>
      <c r="V128" s="214"/>
      <c r="W128" s="214"/>
      <c r="X128" s="214"/>
      <c r="Y128" s="214"/>
      <c r="Z128" s="214"/>
      <c r="AA128" s="214"/>
      <c r="AB128" s="214"/>
      <c r="AC128" s="214"/>
      <c r="AD128" s="214"/>
      <c r="AE128" s="214"/>
      <c r="AF128" s="214"/>
      <c r="AG128" s="214"/>
      <c r="AH128" s="214"/>
      <c r="AI128" s="214"/>
      <c r="AJ128" s="214"/>
    </row>
    <row r="129" spans="2:36" s="208" customFormat="1" x14ac:dyDescent="0.2">
      <c r="B129" s="214"/>
      <c r="C129" s="214"/>
      <c r="D129" s="214"/>
      <c r="E129" s="214"/>
      <c r="F129" s="214"/>
      <c r="G129" s="214"/>
      <c r="H129" s="214"/>
      <c r="I129" s="214"/>
      <c r="J129" s="214"/>
      <c r="K129" s="214"/>
      <c r="L129" s="214"/>
      <c r="M129" s="214"/>
      <c r="N129" s="214"/>
      <c r="O129" s="214"/>
      <c r="P129" s="214"/>
      <c r="R129" s="214"/>
      <c r="S129" s="250"/>
      <c r="T129" s="214"/>
      <c r="U129" s="214"/>
      <c r="V129" s="214"/>
      <c r="W129" s="214"/>
      <c r="X129" s="214"/>
      <c r="Y129" s="214"/>
      <c r="Z129" s="214"/>
      <c r="AA129" s="214"/>
      <c r="AB129" s="214"/>
      <c r="AC129" s="214"/>
      <c r="AD129" s="214"/>
      <c r="AE129" s="214"/>
      <c r="AF129" s="214"/>
      <c r="AG129" s="214"/>
      <c r="AH129" s="263"/>
      <c r="AI129" s="263"/>
      <c r="AJ129" s="263"/>
    </row>
    <row r="130" spans="2:36" s="208" customFormat="1" x14ac:dyDescent="0.2">
      <c r="B130" s="214"/>
      <c r="C130" s="214"/>
      <c r="D130" s="214"/>
      <c r="E130" s="214"/>
      <c r="F130" s="214"/>
      <c r="G130" s="214"/>
      <c r="H130" s="214"/>
      <c r="I130" s="214"/>
      <c r="J130" s="214"/>
      <c r="K130" s="214"/>
      <c r="L130" s="214"/>
      <c r="M130" s="214"/>
      <c r="N130" s="214"/>
      <c r="O130" s="214"/>
      <c r="P130" s="214"/>
      <c r="R130" s="214"/>
      <c r="S130" s="250"/>
      <c r="T130" s="214"/>
      <c r="U130" s="214"/>
      <c r="V130" s="214"/>
      <c r="W130" s="214"/>
      <c r="X130" s="214"/>
      <c r="Y130" s="214"/>
      <c r="Z130" s="214"/>
      <c r="AA130" s="214"/>
      <c r="AB130" s="214"/>
      <c r="AC130" s="214"/>
      <c r="AD130" s="214"/>
      <c r="AE130" s="214"/>
      <c r="AF130" s="214"/>
      <c r="AG130" s="214"/>
      <c r="AH130" s="263"/>
      <c r="AI130" s="263"/>
      <c r="AJ130" s="263"/>
    </row>
    <row r="131" spans="2:36" s="208" customFormat="1" x14ac:dyDescent="0.2">
      <c r="B131" s="214"/>
      <c r="C131" s="214"/>
      <c r="D131" s="214"/>
      <c r="E131" s="214"/>
      <c r="F131" s="214"/>
      <c r="G131" s="214"/>
      <c r="H131" s="214"/>
      <c r="I131" s="214"/>
      <c r="J131" s="214"/>
      <c r="K131" s="214"/>
      <c r="L131" s="214"/>
      <c r="M131" s="214"/>
      <c r="N131" s="214"/>
      <c r="O131" s="214"/>
      <c r="P131" s="214"/>
      <c r="R131" s="214"/>
      <c r="S131" s="250"/>
      <c r="T131" s="214"/>
      <c r="U131" s="214"/>
      <c r="V131" s="214"/>
      <c r="W131" s="214"/>
      <c r="X131" s="214"/>
      <c r="Y131" s="214"/>
      <c r="Z131" s="214"/>
      <c r="AA131" s="214"/>
      <c r="AB131" s="214"/>
      <c r="AC131" s="214"/>
      <c r="AD131" s="214"/>
      <c r="AE131" s="214"/>
      <c r="AF131" s="214"/>
      <c r="AG131" s="214"/>
      <c r="AH131" s="263"/>
      <c r="AI131" s="263"/>
      <c r="AJ131" s="263"/>
    </row>
    <row r="132" spans="2:36" s="208" customFormat="1" x14ac:dyDescent="0.2">
      <c r="B132" s="214"/>
      <c r="C132" s="214"/>
      <c r="D132" s="214"/>
      <c r="E132" s="214"/>
      <c r="F132" s="214"/>
      <c r="G132" s="214"/>
      <c r="H132" s="214"/>
      <c r="I132" s="214"/>
      <c r="J132" s="214"/>
      <c r="K132" s="214"/>
      <c r="L132" s="214"/>
      <c r="M132" s="214"/>
      <c r="N132" s="214"/>
      <c r="O132" s="214"/>
      <c r="P132" s="214"/>
      <c r="R132" s="214"/>
      <c r="S132" s="250"/>
      <c r="T132" s="214"/>
      <c r="U132" s="214"/>
      <c r="V132" s="214"/>
      <c r="W132" s="214"/>
      <c r="X132" s="214"/>
      <c r="Y132" s="214"/>
      <c r="Z132" s="214"/>
      <c r="AA132" s="214"/>
      <c r="AB132" s="214"/>
      <c r="AC132" s="214"/>
      <c r="AD132" s="214"/>
      <c r="AE132" s="214"/>
      <c r="AF132" s="214"/>
      <c r="AG132" s="214"/>
      <c r="AH132" s="263"/>
      <c r="AI132" s="263"/>
      <c r="AJ132" s="263"/>
    </row>
    <row r="133" spans="2:36" s="208" customFormat="1" x14ac:dyDescent="0.2">
      <c r="B133" s="214"/>
      <c r="C133" s="214"/>
      <c r="D133" s="214"/>
      <c r="E133" s="214"/>
      <c r="F133" s="214"/>
      <c r="G133" s="214"/>
      <c r="H133" s="214"/>
      <c r="I133" s="214"/>
      <c r="J133" s="214"/>
      <c r="K133" s="214"/>
      <c r="L133" s="214"/>
      <c r="M133" s="214"/>
      <c r="N133" s="214"/>
      <c r="O133" s="214"/>
      <c r="P133" s="214"/>
      <c r="R133" s="214"/>
      <c r="S133" s="250"/>
      <c r="T133" s="214"/>
      <c r="U133" s="214"/>
      <c r="V133" s="214"/>
      <c r="W133" s="214"/>
      <c r="X133" s="214"/>
      <c r="Y133" s="214"/>
      <c r="Z133" s="214"/>
      <c r="AA133" s="214"/>
      <c r="AB133" s="214"/>
      <c r="AC133" s="214"/>
      <c r="AD133" s="214"/>
      <c r="AE133" s="214"/>
      <c r="AF133" s="214"/>
      <c r="AG133" s="214"/>
      <c r="AH133" s="263"/>
      <c r="AI133" s="263"/>
      <c r="AJ133" s="263"/>
    </row>
    <row r="134" spans="2:36" s="208" customFormat="1" x14ac:dyDescent="0.2">
      <c r="B134" s="214"/>
      <c r="C134" s="214"/>
      <c r="D134" s="214"/>
      <c r="E134" s="214"/>
      <c r="F134" s="214"/>
      <c r="G134" s="214"/>
      <c r="H134" s="214"/>
      <c r="I134" s="214"/>
      <c r="J134" s="214"/>
      <c r="K134" s="214"/>
      <c r="L134" s="214"/>
      <c r="M134" s="214"/>
      <c r="N134" s="214"/>
      <c r="O134" s="214"/>
      <c r="P134" s="214"/>
      <c r="R134" s="214"/>
      <c r="S134" s="250"/>
      <c r="T134" s="214"/>
      <c r="U134" s="214"/>
      <c r="V134" s="214"/>
      <c r="W134" s="214"/>
      <c r="X134" s="214"/>
      <c r="Y134" s="214"/>
      <c r="Z134" s="214"/>
      <c r="AA134" s="214"/>
      <c r="AB134" s="214"/>
      <c r="AC134" s="214"/>
      <c r="AD134" s="214"/>
      <c r="AE134" s="214"/>
      <c r="AF134" s="214"/>
      <c r="AG134" s="214"/>
      <c r="AH134" s="263"/>
      <c r="AI134" s="263"/>
      <c r="AJ134" s="263"/>
    </row>
    <row r="135" spans="2:36" s="208" customFormat="1" x14ac:dyDescent="0.2">
      <c r="B135" s="214"/>
      <c r="C135" s="214"/>
      <c r="D135" s="214"/>
      <c r="E135" s="214"/>
      <c r="F135" s="214"/>
      <c r="G135" s="214"/>
      <c r="H135" s="214"/>
      <c r="I135" s="214"/>
      <c r="J135" s="214"/>
      <c r="K135" s="214"/>
      <c r="L135" s="214"/>
      <c r="M135" s="214"/>
      <c r="N135" s="214"/>
      <c r="O135" s="214"/>
      <c r="P135" s="214"/>
      <c r="R135" s="214"/>
      <c r="S135" s="250"/>
      <c r="T135" s="214"/>
      <c r="U135" s="214"/>
      <c r="V135" s="214"/>
      <c r="W135" s="214"/>
      <c r="X135" s="214"/>
      <c r="Y135" s="214"/>
      <c r="Z135" s="214"/>
      <c r="AA135" s="214"/>
      <c r="AB135" s="214"/>
      <c r="AC135" s="214"/>
      <c r="AD135" s="214"/>
      <c r="AE135" s="214"/>
      <c r="AF135" s="214"/>
      <c r="AG135" s="214"/>
      <c r="AH135" s="263"/>
      <c r="AI135" s="263"/>
      <c r="AJ135" s="263"/>
    </row>
    <row r="136" spans="2:36" s="208" customFormat="1" x14ac:dyDescent="0.2">
      <c r="B136" s="214"/>
      <c r="C136" s="214"/>
      <c r="D136" s="214"/>
      <c r="E136" s="214"/>
      <c r="F136" s="214"/>
      <c r="G136" s="214"/>
      <c r="H136" s="214"/>
      <c r="I136" s="214"/>
      <c r="J136" s="214"/>
      <c r="K136" s="214"/>
      <c r="L136" s="214"/>
      <c r="M136" s="214"/>
      <c r="N136" s="214"/>
      <c r="O136" s="214"/>
      <c r="P136" s="214"/>
      <c r="R136" s="214"/>
      <c r="S136" s="250"/>
      <c r="T136" s="214"/>
      <c r="U136" s="214"/>
      <c r="V136" s="214"/>
      <c r="W136" s="214"/>
      <c r="X136" s="214"/>
      <c r="Y136" s="214"/>
      <c r="Z136" s="214"/>
      <c r="AA136" s="214"/>
      <c r="AB136" s="214"/>
      <c r="AC136" s="214"/>
      <c r="AD136" s="214"/>
      <c r="AE136" s="214"/>
      <c r="AF136" s="214"/>
      <c r="AG136" s="214"/>
      <c r="AH136" s="263"/>
      <c r="AI136" s="263"/>
      <c r="AJ136" s="263"/>
    </row>
    <row r="137" spans="2:36" s="208" customFormat="1" x14ac:dyDescent="0.2">
      <c r="B137" s="214"/>
      <c r="C137" s="214"/>
      <c r="D137" s="214"/>
      <c r="E137" s="214"/>
      <c r="F137" s="214"/>
      <c r="G137" s="214"/>
      <c r="H137" s="214"/>
      <c r="I137" s="214"/>
      <c r="J137" s="214"/>
      <c r="K137" s="214"/>
      <c r="L137" s="214"/>
      <c r="M137" s="214"/>
      <c r="N137" s="214"/>
      <c r="O137" s="214"/>
      <c r="P137" s="214"/>
      <c r="R137" s="214"/>
      <c r="S137" s="250"/>
      <c r="T137" s="214"/>
      <c r="U137" s="214"/>
      <c r="V137" s="214"/>
      <c r="W137" s="214"/>
      <c r="X137" s="214"/>
      <c r="Y137" s="214"/>
      <c r="Z137" s="214"/>
      <c r="AA137" s="214"/>
      <c r="AB137" s="214"/>
      <c r="AC137" s="214"/>
      <c r="AD137" s="214"/>
      <c r="AE137" s="214"/>
      <c r="AF137" s="214"/>
      <c r="AG137" s="214"/>
      <c r="AH137" s="263"/>
      <c r="AI137" s="263"/>
      <c r="AJ137" s="263"/>
    </row>
    <row r="138" spans="2:36" s="208" customFormat="1" x14ac:dyDescent="0.2">
      <c r="B138" s="214"/>
      <c r="C138" s="214"/>
      <c r="D138" s="214"/>
      <c r="E138" s="214"/>
      <c r="F138" s="214"/>
      <c r="G138" s="214"/>
      <c r="H138" s="214"/>
      <c r="I138" s="214"/>
      <c r="J138" s="214"/>
      <c r="K138" s="214"/>
      <c r="L138" s="214"/>
      <c r="M138" s="214"/>
      <c r="N138" s="214"/>
      <c r="O138" s="214"/>
      <c r="P138" s="214"/>
      <c r="R138" s="214"/>
      <c r="S138" s="250"/>
      <c r="T138" s="214"/>
      <c r="U138" s="214"/>
      <c r="V138" s="214"/>
      <c r="W138" s="214"/>
      <c r="X138" s="214"/>
      <c r="Y138" s="214"/>
      <c r="Z138" s="214"/>
      <c r="AA138" s="214"/>
      <c r="AB138" s="214"/>
      <c r="AC138" s="214"/>
      <c r="AD138" s="214"/>
      <c r="AE138" s="214"/>
      <c r="AF138" s="214"/>
      <c r="AG138" s="214"/>
      <c r="AH138" s="263"/>
      <c r="AI138" s="263"/>
      <c r="AJ138" s="263"/>
    </row>
    <row r="139" spans="2:36" s="208" customFormat="1" x14ac:dyDescent="0.2">
      <c r="B139" s="214"/>
      <c r="C139" s="214"/>
      <c r="D139" s="214"/>
      <c r="E139" s="214"/>
      <c r="F139" s="214"/>
      <c r="G139" s="214"/>
      <c r="H139" s="214"/>
      <c r="I139" s="214"/>
      <c r="J139" s="214"/>
      <c r="K139" s="214"/>
      <c r="L139" s="214"/>
      <c r="M139" s="214"/>
      <c r="N139" s="214"/>
      <c r="O139" s="214"/>
      <c r="P139" s="214"/>
      <c r="R139" s="214"/>
      <c r="S139" s="250"/>
      <c r="T139" s="214"/>
      <c r="U139" s="214"/>
      <c r="V139" s="214"/>
      <c r="W139" s="214"/>
      <c r="X139" s="214"/>
      <c r="Y139" s="214"/>
      <c r="Z139" s="214"/>
      <c r="AA139" s="214"/>
      <c r="AB139" s="214"/>
      <c r="AC139" s="214"/>
      <c r="AD139" s="214"/>
      <c r="AE139" s="214"/>
      <c r="AF139" s="214"/>
      <c r="AG139" s="214"/>
      <c r="AH139" s="263"/>
      <c r="AI139" s="263"/>
      <c r="AJ139" s="263"/>
    </row>
    <row r="140" spans="2:36" s="208" customFormat="1" x14ac:dyDescent="0.2">
      <c r="B140" s="214"/>
      <c r="C140" s="214"/>
      <c r="D140" s="214"/>
      <c r="E140" s="214"/>
      <c r="F140" s="214"/>
      <c r="G140" s="214"/>
      <c r="H140" s="214"/>
      <c r="I140" s="214"/>
      <c r="J140" s="214"/>
      <c r="K140" s="214"/>
      <c r="L140" s="214"/>
      <c r="M140" s="214"/>
      <c r="N140" s="214"/>
      <c r="O140" s="214"/>
      <c r="P140" s="214"/>
      <c r="R140" s="214"/>
      <c r="S140" s="250"/>
      <c r="T140" s="214"/>
      <c r="U140" s="214"/>
      <c r="V140" s="214"/>
      <c r="W140" s="214"/>
      <c r="X140" s="214"/>
      <c r="Y140" s="214"/>
      <c r="Z140" s="214"/>
      <c r="AA140" s="214"/>
      <c r="AB140" s="214"/>
      <c r="AC140" s="214"/>
      <c r="AD140" s="214"/>
      <c r="AE140" s="214"/>
      <c r="AF140" s="214"/>
      <c r="AG140" s="214"/>
      <c r="AH140" s="263"/>
      <c r="AI140" s="263"/>
      <c r="AJ140" s="263"/>
    </row>
    <row r="141" spans="2:36" s="208" customFormat="1" x14ac:dyDescent="0.2">
      <c r="B141" s="214"/>
      <c r="C141" s="214"/>
      <c r="D141" s="214"/>
      <c r="E141" s="214"/>
      <c r="F141" s="214"/>
      <c r="G141" s="214"/>
      <c r="H141" s="214"/>
      <c r="I141" s="214"/>
      <c r="J141" s="214"/>
      <c r="K141" s="214"/>
      <c r="L141" s="214"/>
      <c r="M141" s="214"/>
      <c r="N141" s="214"/>
      <c r="O141" s="214"/>
      <c r="P141" s="214"/>
      <c r="R141" s="214"/>
      <c r="S141" s="250"/>
      <c r="T141" s="214"/>
      <c r="U141" s="214"/>
      <c r="V141" s="214"/>
      <c r="W141" s="214"/>
      <c r="X141" s="214"/>
      <c r="Y141" s="214"/>
      <c r="Z141" s="214"/>
      <c r="AA141" s="214"/>
      <c r="AB141" s="214"/>
      <c r="AC141" s="214"/>
      <c r="AD141" s="214"/>
      <c r="AE141" s="214"/>
      <c r="AF141" s="214"/>
      <c r="AG141" s="214"/>
      <c r="AH141" s="263"/>
      <c r="AI141" s="263"/>
      <c r="AJ141" s="263"/>
    </row>
    <row r="142" spans="2:36" s="208" customFormat="1" x14ac:dyDescent="0.2">
      <c r="B142" s="214"/>
      <c r="C142" s="214"/>
      <c r="D142" s="214"/>
      <c r="E142" s="214"/>
      <c r="F142" s="214"/>
      <c r="G142" s="214"/>
      <c r="H142" s="214"/>
      <c r="I142" s="214"/>
      <c r="J142" s="214"/>
      <c r="K142" s="214"/>
      <c r="L142" s="214"/>
      <c r="M142" s="214"/>
      <c r="N142" s="214"/>
      <c r="O142" s="214"/>
      <c r="P142" s="214"/>
      <c r="R142" s="214"/>
      <c r="S142" s="250"/>
      <c r="T142" s="214"/>
      <c r="U142" s="214"/>
      <c r="V142" s="214"/>
      <c r="W142" s="214"/>
      <c r="X142" s="214"/>
      <c r="Y142" s="214"/>
      <c r="Z142" s="214"/>
      <c r="AA142" s="214"/>
      <c r="AB142" s="214"/>
      <c r="AC142" s="214"/>
      <c r="AD142" s="214"/>
      <c r="AE142" s="214"/>
      <c r="AF142" s="214"/>
      <c r="AG142" s="214"/>
      <c r="AH142" s="263"/>
      <c r="AI142" s="263"/>
      <c r="AJ142" s="263"/>
    </row>
  </sheetData>
  <mergeCells count="19">
    <mergeCell ref="A1:Q1"/>
    <mergeCell ref="S1:AI1"/>
    <mergeCell ref="B5:Q6"/>
    <mergeCell ref="T5:AI6"/>
    <mergeCell ref="B7:C7"/>
    <mergeCell ref="T7:U7"/>
    <mergeCell ref="B8:Q8"/>
    <mergeCell ref="T8:AI8"/>
    <mergeCell ref="B9:Q9"/>
    <mergeCell ref="T9:AI9"/>
    <mergeCell ref="B10:Q10"/>
    <mergeCell ref="T10:AI10"/>
    <mergeCell ref="G11:O11"/>
    <mergeCell ref="Y11:AG11"/>
    <mergeCell ref="B61:Q61"/>
    <mergeCell ref="H62:Q62"/>
    <mergeCell ref="B63:F63"/>
    <mergeCell ref="H63:Q64"/>
    <mergeCell ref="B64:F64"/>
  </mergeCells>
  <conditionalFormatting sqref="B5">
    <cfRule type="expression" dxfId="1" priority="7" stopIfTrue="1">
      <formula>NOT(ISERROR(SEARCH("Os créditos indicados para as áreas de educação e formação excedem os 120 créditos",B5)))</formula>
    </cfRule>
  </conditionalFormatting>
  <conditionalFormatting sqref="T5">
    <cfRule type="expression" dxfId="0" priority="8" stopIfTrue="1">
      <formula>NOT(ISERROR(SEARCH("Os créditos indicados para as áreas de educação e formação excedem os 120 créditos",T5)))</formula>
    </cfRule>
  </conditionalFormatting>
  <dataValidations count="7">
    <dataValidation allowBlank="1" sqref="G13:N53 Y13:AF53" xr:uid="{00000000-0002-0000-0800-000000000000}"/>
    <dataValidation allowBlank="1" showInputMessage="1" showErrorMessage="1" promptTitle="Atenção" prompt="Esta célula contém fórmulas e é preenchida automaticamente." sqref="A2:A3 S2:S3 O13:O53 AG13:AG53 O54:P57 X54 AG54:AH54 F54:F57 H63 G63:G64 B65" xr:uid="{00000000-0002-0000-0800-000001000000}"/>
    <dataValidation allowBlank="1" showInputMessage="1" showErrorMessage="1" errorTitle="Valor inválido" error="O número indicado não está de acordo com o n.º *** do artigo *** do DL ***. _x000a__x000a_Tem de indicar um valor igual ou superior a 30." sqref="P17 AH17 P42:P53 AH42:AH53" xr:uid="{00000000-0002-0000-0800-000002000000}"/>
    <dataValidation allowBlank="1" showInputMessage="1" showErrorMessage="1" prompt="Indicar os créditos segundo o European Credit Transfer and Accumulation System fixados de acordo com o disposto no Decreto-Lei n.º 42/2005, de 22 de fevereiro, alterado pelo Decreto-Lei n.º 107/2008, de 25 de junho._x000a_" sqref="P11 AH11" xr:uid="{00000000-0002-0000-0800-000003000000}"/>
    <dataValidation type="list" allowBlank="1" sqref="D13:D53" xr:uid="{00000000-0002-0000-0800-000004000000}">
      <formula1>$I$2:$I$7</formula1>
    </dataValidation>
    <dataValidation allowBlank="1" showInputMessage="1" showErrorMessage="1" prompt="Indicar, de entre as horas totais de trabalho, quantas têm a natureza de horas de contacto (ver definição na alínea e) do artigo 3.º do DL 43/2014._x000a_" sqref="O12 AG12" xr:uid="{00000000-0002-0000-0800-000005000000}"/>
    <dataValidation allowBlank="1" showInputMessage="1" showErrorMessage="1" promptTitle="Atenção" prompt="Esta célula contém fórmulas e pode ser preenchida automaticamente. Em qualquer cópia, tem de ser introduzido manualmente." sqref="B9 T9" xr:uid="{00000000-0002-0000-0800-000006000000}"/>
  </dataValidations>
  <printOptions horizontalCentered="1"/>
  <pageMargins left="0.74803149606299213" right="0.74803149606299213" top="0.98425196850393692" bottom="0.98425196850393692" header="0" footer="0"/>
  <pageSetup paperSize="0" scale="77" fitToWidth="0" fitToHeight="0" orientation="landscape" horizontalDpi="0" verticalDpi="0" copies="0"/>
  <headerFooter alignWithMargins="0">
    <oddFooter>&amp;L&amp;8Versão para apresentação à Comissão de Acompanhamento&amp;C&amp;8&amp;D&amp;R&amp;8&amp;A</oddFooter>
  </headerFooter>
  <colBreaks count="1" manualBreakCount="1">
    <brk id="17" man="1"/>
  </colBreaks>
  <tableParts count="2">
    <tablePart r:id="rId1"/>
    <tablePart r:id="rId2"/>
  </tableParts>
  <extLst>
    <ext xmlns:x14="http://schemas.microsoft.com/office/spreadsheetml/2009/9/main" uri="{CCE6A557-97BC-4b89-ADB6-D9C93CAAB3DF}">
      <x14:dataValidations xmlns:xm="http://schemas.microsoft.com/office/excel/2006/main" count="2">
        <x14:dataValidation type="list" allowBlank="1" xr:uid="{00000000-0002-0000-0800-000007000000}">
          <x14:formula1>
            <xm:f>Valores!$I$2:$I$7</xm:f>
          </x14:formula1>
          <xm:sqref>V13:V53</xm:sqref>
        </x14:dataValidation>
        <x14:dataValidation type="list" allowBlank="1" showInputMessage="1" showErrorMessage="1" xr:uid="{00000000-0002-0000-0800-000008000000}">
          <x14:formula1>
            <xm:f>Valores!$K$2:$K$10</xm:f>
          </x14:formula1>
          <xm:sqref>E13:E53 W13:W53</xm:sqref>
        </x14:dataValidation>
      </x14:dataValidations>
    </ext>
  </extLst>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Folhas de Cálculo</vt:lpstr>
      </vt:variant>
      <vt:variant>
        <vt:i4>13</vt:i4>
      </vt:variant>
      <vt:variant>
        <vt:lpstr>Intervalos com Nome</vt:lpstr>
      </vt:variant>
      <vt:variant>
        <vt:i4>13</vt:i4>
      </vt:variant>
    </vt:vector>
  </HeadingPairs>
  <TitlesOfParts>
    <vt:vector size="26" baseType="lpstr">
      <vt:lpstr>Instruções</vt:lpstr>
      <vt:lpstr>Índice</vt:lpstr>
      <vt:lpstr>Form_A</vt:lpstr>
      <vt:lpstr>Form_B</vt:lpstr>
      <vt:lpstr>Form_C_PA1</vt:lpstr>
      <vt:lpstr>Form_D_PA1</vt:lpstr>
      <vt:lpstr>Form_D_Opc_PA1</vt:lpstr>
      <vt:lpstr>Form_C_PA2</vt:lpstr>
      <vt:lpstr>Form_D_PA2</vt:lpstr>
      <vt:lpstr>Form_D_Opc_PA2</vt:lpstr>
      <vt:lpstr>Valores</vt:lpstr>
      <vt:lpstr>_</vt:lpstr>
      <vt:lpstr>DR</vt:lpstr>
      <vt:lpstr>Form_A!Área_de_Impressão</vt:lpstr>
      <vt:lpstr>Form_B!Área_de_Impressão</vt:lpstr>
      <vt:lpstr>Form_C_PA1!Área_de_Impressão</vt:lpstr>
      <vt:lpstr>Form_C_PA2!Área_de_Impressão</vt:lpstr>
      <vt:lpstr>Form_D_Opc_PA1!Área_de_Impressão</vt:lpstr>
      <vt:lpstr>Form_D_Opc_PA2!Área_de_Impressão</vt:lpstr>
      <vt:lpstr>Form_D_PA1!Área_de_Impressão</vt:lpstr>
      <vt:lpstr>Form_D_PA2!Área_de_Impressão</vt:lpstr>
      <vt:lpstr>Índice!Área_de_Impressão</vt:lpstr>
      <vt:lpstr>Form_D_Opc_PA1!Títulos_de_Impressão</vt:lpstr>
      <vt:lpstr>Form_D_Opc_PA2!Títulos_de_Impressão</vt:lpstr>
      <vt:lpstr>Form_D_PA1!Títulos_de_Impressão</vt:lpstr>
      <vt:lpstr>Form_D_PA2!Títulos_de_Impressão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TMendes</dc:creator>
  <cp:lastModifiedBy>Rogério Silva</cp:lastModifiedBy>
  <cp:lastPrinted>2016-03-17T12:16:10Z</cp:lastPrinted>
  <dcterms:created xsi:type="dcterms:W3CDTF">2006-08-14T13:24:52Z</dcterms:created>
  <dcterms:modified xsi:type="dcterms:W3CDTF">2022-07-06T15:27:38Z</dcterms:modified>
</cp:coreProperties>
</file>