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ixeiro\Desktop\Mapa Sintese\Docs\2017_2018\"/>
    </mc:Choice>
  </mc:AlternateContent>
  <bookViews>
    <workbookView xWindow="0" yWindow="0" windowWidth="28800" windowHeight="11700"/>
  </bookViews>
  <sheets>
    <sheet name="rptMapaResumoDGES_01" sheetId="1" r:id="rId1"/>
  </sheets>
  <calcPr calcId="162913"/>
</workbook>
</file>

<file path=xl/calcChain.xml><?xml version="1.0" encoding="utf-8"?>
<calcChain xmlns="http://schemas.openxmlformats.org/spreadsheetml/2006/main">
  <c r="Q125" i="1" l="1"/>
  <c r="Q47" i="1"/>
  <c r="Q50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2" i="1"/>
  <c r="Q74" i="1"/>
  <c r="Q75" i="1"/>
  <c r="Q76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52" i="1"/>
  <c r="Q51" i="1"/>
  <c r="Q45" i="1"/>
  <c r="Q12" i="1"/>
  <c r="Q13" i="1"/>
  <c r="Q14" i="1"/>
  <c r="Q15" i="1"/>
  <c r="Q16" i="1"/>
  <c r="Q17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18" i="1"/>
  <c r="Q11" i="1"/>
  <c r="K125" i="1"/>
  <c r="K51" i="1"/>
  <c r="K52" i="1"/>
  <c r="K47" i="1"/>
  <c r="K50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4" i="1"/>
  <c r="K75" i="1"/>
  <c r="K76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45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18" i="1"/>
  <c r="K11" i="1"/>
</calcChain>
</file>

<file path=xl/sharedStrings.xml><?xml version="1.0" encoding="utf-8"?>
<sst xmlns="http://schemas.openxmlformats.org/spreadsheetml/2006/main" count="162" uniqueCount="159">
  <si>
    <t/>
  </si>
  <si>
    <t>A aguardar a informação indispensável para a análise técnica</t>
  </si>
  <si>
    <t>Com a informação indispensável para a análise técnica</t>
  </si>
  <si>
    <t>Com decisão final</t>
  </si>
  <si>
    <t>Instituição</t>
  </si>
  <si>
    <t>Requerimentos submetidos</t>
  </si>
  <si>
    <t>Falta informação académica</t>
  </si>
  <si>
    <t>Falta outra informação</t>
  </si>
  <si>
    <t>Falta informação académica e outra</t>
  </si>
  <si>
    <t>Subtotal</t>
  </si>
  <si>
    <t xml:space="preserve">Em reapreciação nos serviços após resultado notificado </t>
  </si>
  <si>
    <t>Em audiência  de interessados</t>
  </si>
  <si>
    <t>(1)</t>
  </si>
  <si>
    <t>(2)</t>
  </si>
  <si>
    <t>(3)</t>
  </si>
  <si>
    <t>(4)</t>
  </si>
  <si>
    <t>(5)</t>
  </si>
  <si>
    <t>(8)</t>
  </si>
  <si>
    <t>(9)</t>
  </si>
  <si>
    <t>(11)</t>
  </si>
  <si>
    <t>(12)</t>
  </si>
  <si>
    <t>Ensino Superior Público</t>
  </si>
  <si>
    <t>Universidade de Lisboa</t>
  </si>
  <si>
    <t>Universidade dos Açores</t>
  </si>
  <si>
    <t>Universidade do Algarve</t>
  </si>
  <si>
    <t>Universidade de Aveiro</t>
  </si>
  <si>
    <t>Universidade da Beira Interior</t>
  </si>
  <si>
    <t>Universidade de Coimbra</t>
  </si>
  <si>
    <t>Universidade de Évora</t>
  </si>
  <si>
    <t>Universidade Nova de Lisboa</t>
  </si>
  <si>
    <t>Universidade da Madeira</t>
  </si>
  <si>
    <t>Universidade do Minho</t>
  </si>
  <si>
    <t>Universidade do Porto</t>
  </si>
  <si>
    <t>Universidade de Trás-os-Montes e Alto Douro</t>
  </si>
  <si>
    <t>ISCTE - Instituto Universitário de Lisboa</t>
  </si>
  <si>
    <t>Instituto Politécnico de Beja</t>
  </si>
  <si>
    <t>Instituto Politécnico de Bragança</t>
  </si>
  <si>
    <t>Instituto Politécnico de Castelo Branco</t>
  </si>
  <si>
    <t>Instituto Politécnico do Cávado e do Ave</t>
  </si>
  <si>
    <t>Instituto Politécnico de Coimbra</t>
  </si>
  <si>
    <t>Instituto Politécnico da Guarda</t>
  </si>
  <si>
    <t>Instituto Politécnico de Leiria</t>
  </si>
  <si>
    <t>Instituto Politécnico de Lisboa</t>
  </si>
  <si>
    <t>Instituto Politécnico de Portalegre</t>
  </si>
  <si>
    <t>Instituto Politécnico do Porto</t>
  </si>
  <si>
    <t>Instituto Politécnico de Santarém</t>
  </si>
  <si>
    <t>Instituto Politécnico de Setúbal</t>
  </si>
  <si>
    <t>Instituto Politécnico de Tomar</t>
  </si>
  <si>
    <t>Instituto Politécnico de Viana do Castelo</t>
  </si>
  <si>
    <t>Instituto Politécnico de Viseu</t>
  </si>
  <si>
    <t>Escola Superior de Enfermagem de Coimbra</t>
  </si>
  <si>
    <t>Escola Superior de Enfermagem de Lisboa</t>
  </si>
  <si>
    <t>Escola Superior de Enfermagem do Porto</t>
  </si>
  <si>
    <t>Escola Superior Náutica Infante D. Henrique</t>
  </si>
  <si>
    <t>Escola Superior de Hotelaria e Turismo do Estoril</t>
  </si>
  <si>
    <t>Ensino Superior Privado</t>
  </si>
  <si>
    <t>Universidade Lusíada - Norte - Porto</t>
  </si>
  <si>
    <t>Universidade Lusíada - Norte - Vila Nova de Famalicão</t>
  </si>
  <si>
    <t>Universidade Atlântica</t>
  </si>
  <si>
    <t>Universidade Autónoma de Lisboa Luís de Camões</t>
  </si>
  <si>
    <t>Universidade Fernando Pessoa</t>
  </si>
  <si>
    <t>Universidade Lusíada</t>
  </si>
  <si>
    <t>Universidade Lusófona de Humanidades e Tecnologias</t>
  </si>
  <si>
    <t>Universidade Lusófona do Porto</t>
  </si>
  <si>
    <t>Universidade Portucalense Infante D. Henrique</t>
  </si>
  <si>
    <t>ISPA — Instituto Universitário de Ciências Psicológicas, Sociais e da Vida</t>
  </si>
  <si>
    <t>Instituto de Arte, Design e Empresa – Universitário</t>
  </si>
  <si>
    <t>Escola Superior de Atividades Imobiliárias</t>
  </si>
  <si>
    <t>Escola Superior Artística do Porto</t>
  </si>
  <si>
    <t>Escola Superior Gallaecia</t>
  </si>
  <si>
    <t>Escola Universitária Vasco da Gama</t>
  </si>
  <si>
    <t>Instituto Superior de Ciências da Saúde Egas Moniz</t>
  </si>
  <si>
    <t>Instituto Universitário de Ciências da Saúde</t>
  </si>
  <si>
    <t>Instituto Superior de Comunicação Empresarial</t>
  </si>
  <si>
    <t>Instituto Superior de Estudos Interculturais e Transdisciplinares de Almada</t>
  </si>
  <si>
    <t>Instituto Superior de Estudos Interculturais e Transdisciplinares de Viseu</t>
  </si>
  <si>
    <t>Instituto Superior de Gestão</t>
  </si>
  <si>
    <t>ISLA - Instituto Superior de Gestão e Administração de Leiria</t>
  </si>
  <si>
    <t>Universidade Europeia</t>
  </si>
  <si>
    <t>ISLA - Instituto Superior de Gestão e Administração de Santarém</t>
  </si>
  <si>
    <t>Instituto Politécnico de Gestão e Tecnologia (ISLA VNG)</t>
  </si>
  <si>
    <t>Instituto Universitário da Maia - ISMAI</t>
  </si>
  <si>
    <t>Instituto Superior Manuel Teixeira Gomes</t>
  </si>
  <si>
    <t>Instituto Superior Miguel Torga</t>
  </si>
  <si>
    <t>Instituto Superior de Serviço Social do Porto</t>
  </si>
  <si>
    <t>Academia Nacional Superior de Orquestra</t>
  </si>
  <si>
    <t>Conservatório Superior de Música de Gaia</t>
  </si>
  <si>
    <t>Escola Superior de Artes e Design</t>
  </si>
  <si>
    <t>Escola Superior Artística de Guimarães</t>
  </si>
  <si>
    <t>Escola Superior de Educação de Almeida Garrett</t>
  </si>
  <si>
    <t>Escola Superior de Educação de Fafe</t>
  </si>
  <si>
    <t>Escola Superior de Educação Jean Piaget de Almada</t>
  </si>
  <si>
    <t>Escola Superior de Educação Jean Piaget de Arcozelo</t>
  </si>
  <si>
    <t>Escola Superior de Educação de João de Deus</t>
  </si>
  <si>
    <t>Escola Superior de Educação de Paula Frassinetti</t>
  </si>
  <si>
    <t>Escola Superior de Educação de Torres Novas</t>
  </si>
  <si>
    <t>Escola Superior de Educadores de Infância Maria Ulrich</t>
  </si>
  <si>
    <t>Escola Superior de Enfermagem da Cruz Vermelha Portuguesa de Oliveira de Azeméis</t>
  </si>
  <si>
    <t>Escola Superior de Enfermagem Dr. José Timóteo Montalvão Machado</t>
  </si>
  <si>
    <t>Escola Superior de Enfermagem São Francisco das Misericórdias</t>
  </si>
  <si>
    <t>Escola Superior de Enfermagem de São José de Cluny</t>
  </si>
  <si>
    <t>Escola Superior de Saúde de Santa Maria</t>
  </si>
  <si>
    <t>Escola Superior de Saúde do Alcoitão</t>
  </si>
  <si>
    <t>Escola Superior de Saúde da Cruz Vermelha Portuguesa</t>
  </si>
  <si>
    <t>Escola Superior de Saúde Egas Moniz</t>
  </si>
  <si>
    <t>Escola Superior de Saúde Jean Piaget - Algarve</t>
  </si>
  <si>
    <t>Escola Superior de Saúde Jean Piaget de Vila Nova de Gaia</t>
  </si>
  <si>
    <t>Escola Superior de Saúde Jean Piaget de Viseu</t>
  </si>
  <si>
    <t>Escola Superior de Saúde Ribeiro Sanches</t>
  </si>
  <si>
    <t>Escola Superior de Tecnologias e Artes de Lisboa</t>
  </si>
  <si>
    <t>Escola Superior de Tecnologias de Fafe</t>
  </si>
  <si>
    <t>Escola Superior de Negócios Atlântico</t>
  </si>
  <si>
    <t>Instituto Português de Administração de Marketing de Lisboa</t>
  </si>
  <si>
    <t>Instituto Português de Administração de Marketing do Porto</t>
  </si>
  <si>
    <t>Instituto Superior de Administração e Gestão</t>
  </si>
  <si>
    <t>Instituto Superior de Administração e Línguas</t>
  </si>
  <si>
    <t>Instituto Superior de Ciências da Administração</t>
  </si>
  <si>
    <t>Instituto Superior de Ciências Educativas</t>
  </si>
  <si>
    <t>Instituto Superior de Ciências Educativas do Douro</t>
  </si>
  <si>
    <t>Instituto Superior de Ciências Empresariais e do Turismo</t>
  </si>
  <si>
    <t>Instituto Superior de Ciências da Informação e da Administração</t>
  </si>
  <si>
    <t>Instituto Superior D. Dinis</t>
  </si>
  <si>
    <t>ISEC Lisboa - Instituto Superior de Educação e Ciências</t>
  </si>
  <si>
    <t>Instituto Superior de Entre Douro e Vouga</t>
  </si>
  <si>
    <t>Instituto Superior de Gestão Bancária</t>
  </si>
  <si>
    <t>Instituto Superior de Novas Profissões</t>
  </si>
  <si>
    <t>Instituto Superior de Paços de Brandão</t>
  </si>
  <si>
    <t>Instituto Superior Politécnico do Oeste</t>
  </si>
  <si>
    <t>ISAVE - Instituto Superior de Saúde</t>
  </si>
  <si>
    <t>Instituto Superior de Tecnologias Avançadas de Lisboa</t>
  </si>
  <si>
    <t>Instituto Superior de Tecnologias Avançadas de Lisboa (Porto)</t>
  </si>
  <si>
    <t xml:space="preserve">Total
                      </t>
  </si>
  <si>
    <t>Com Resultado</t>
  </si>
  <si>
    <t>Com Decisão</t>
  </si>
  <si>
    <t>Aguarda informação após reabertura após resultado notificado</t>
  </si>
  <si>
    <t>Em processamento na instituição de ensino superior</t>
  </si>
  <si>
    <r>
      <t xml:space="preserve">Com resultado provisório ao abrigo da contratualização*
</t>
    </r>
    <r>
      <rPr>
        <b/>
        <sz val="8"/>
        <color rgb="FFFFFFFF"/>
        <rFont val="Tahoma"/>
        <family val="2"/>
      </rPr>
      <t>(nota adicional em rodapé)</t>
    </r>
  </si>
  <si>
    <r>
      <t xml:space="preserve">Deferidos
</t>
    </r>
    <r>
      <rPr>
        <b/>
        <sz val="8"/>
        <color rgb="FFFFFFFF"/>
        <rFont val="Tahoma"/>
        <family val="2"/>
      </rPr>
      <t>(inclui os  resultados da coluna (11))</t>
    </r>
    <r>
      <rPr>
        <b/>
        <sz val="11"/>
        <color rgb="FFFFFFFF"/>
        <rFont val="Tahoma"/>
        <family val="2"/>
      </rPr>
      <t xml:space="preserve">
</t>
    </r>
  </si>
  <si>
    <r>
      <t xml:space="preserve">Indeferidos
</t>
    </r>
    <r>
      <rPr>
        <b/>
        <sz val="8"/>
        <color rgb="FFFFFFFF"/>
        <rFont val="Tahoma"/>
        <family val="2"/>
      </rPr>
      <t xml:space="preserve">(inclui os  resultados da coluna (9))
</t>
    </r>
  </si>
  <si>
    <t>Em reapreciação nos serviços na sequência de reclamação</t>
  </si>
  <si>
    <t>Arquivados</t>
  </si>
  <si>
    <t>(6)</t>
  </si>
  <si>
    <t>(7)=(3)+(4)+(5)+(6)</t>
  </si>
  <si>
    <t>(10)</t>
  </si>
  <si>
    <t>(13)=(9)+(10)+(11)+(12)</t>
  </si>
  <si>
    <t>(14)</t>
  </si>
  <si>
    <t>(15)</t>
  </si>
  <si>
    <t>(16)</t>
  </si>
  <si>
    <t>(17)</t>
  </si>
  <si>
    <t>Bolsas de estudo para estudantes do ensino superior</t>
  </si>
  <si>
    <t>Ano letivo de 2017-2018</t>
  </si>
  <si>
    <t>Informação por instituição de ensino</t>
  </si>
  <si>
    <t>Para esclarecimento do significado de cada uma das colunas consulte a nota explicativa</t>
  </si>
  <si>
    <t>Situação em  15-02-2018 às 10:12:57</t>
  </si>
  <si>
    <t>Universidade Católica Portuguesa</t>
  </si>
  <si>
    <t>Instituto Politécnico da Maia</t>
  </si>
  <si>
    <t>CESPU - Instituto Politécnico de Saúde do Norte</t>
  </si>
  <si>
    <t>Instituto Superior Politécnico Gaya</t>
  </si>
  <si>
    <t>Nota adicional coluna 11:
Pedidos abrangidos pelo processo contratualizado de atribuição de bolsa de estudo, previsto no artigo 48.º do Regulamento de Atribuição de Bolsas de Estudo a Estudantes do Ensino Superior.
Os processos incluídos nesta coluna, após o despacho previsto no n.º 5 do artigo 48.º, passarão a estar incluídos na coluna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</si>
</sst>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000000"/>
      <name val="Tahoma"/>
    </font>
    <font>
      <b/>
      <sz val="10"/>
      <color rgb="FF000000"/>
      <name val="Tahoma"/>
    </font>
    <font>
      <b/>
      <sz val="11"/>
      <color rgb="FFFFFFFF"/>
      <name val="Tahoma"/>
      <family val="2"/>
    </font>
    <font>
      <sz val="11"/>
      <name val="Calibri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b/>
      <sz val="20"/>
      <color indexed="54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6E9ECA"/>
        <bgColor rgb="FF6E9ECA"/>
      </patternFill>
    </fill>
    <fill>
      <patternFill patternType="solid">
        <fgColor rgb="FFDCDCDC"/>
        <bgColor rgb="FFDCDCDC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2" fillId="3" borderId="1" xfId="0" applyNumberFormat="1" applyFont="1" applyFill="1" applyBorder="1" applyAlignment="1">
      <alignment horizontal="right" vertical="top" wrapText="1" readingOrder="1"/>
    </xf>
    <xf numFmtId="0" fontId="2" fillId="3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vertical="top" wrapText="1" readingOrder="1"/>
    </xf>
    <xf numFmtId="0" fontId="4" fillId="4" borderId="5" xfId="0" applyNumberFormat="1" applyFont="1" applyFill="1" applyBorder="1" applyAlignment="1">
      <alignment horizontal="right" vertical="top" wrapText="1" readingOrder="1"/>
    </xf>
    <xf numFmtId="0" fontId="4" fillId="4" borderId="5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8" fillId="2" borderId="1" xfId="0" quotePrefix="1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 indent="1"/>
    </xf>
    <xf numFmtId="0" fontId="4" fillId="4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4" fillId="4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5" fillId="2" borderId="7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top" wrapText="1" readingOrder="1"/>
    </xf>
    <xf numFmtId="0" fontId="8" fillId="2" borderId="2" xfId="0" applyNumberFormat="1" applyFont="1" applyFill="1" applyBorder="1" applyAlignment="1">
      <alignment horizontal="center" vertical="top" wrapText="1" readingOrder="1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vertical="top" wrapText="1"/>
    </xf>
    <xf numFmtId="0" fontId="8" fillId="2" borderId="1" xfId="0" quotePrefix="1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E9ECA"/>
      <rgbColor rgb="00DCDCD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showGridLines="0" tabSelected="1" topLeftCell="A104" workbookViewId="0">
      <selection activeCell="A113" sqref="A113:C113"/>
    </sheetView>
  </sheetViews>
  <sheetFormatPr defaultRowHeight="15"/>
  <cols>
    <col min="1" max="1" width="2.140625" customWidth="1"/>
    <col min="2" max="2" width="43.85546875" customWidth="1"/>
    <col min="3" max="3" width="16.140625" customWidth="1"/>
    <col min="4" max="4" width="19.85546875" customWidth="1"/>
    <col min="5" max="5" width="16.140625" customWidth="1"/>
    <col min="6" max="6" width="5.85546875" customWidth="1"/>
    <col min="7" max="7" width="10.5703125" customWidth="1"/>
    <col min="8" max="8" width="13.85546875" customWidth="1"/>
    <col min="9" max="9" width="8.7109375" customWidth="1"/>
    <col min="10" max="10" width="8" customWidth="1"/>
    <col min="11" max="11" width="15.42578125" customWidth="1"/>
    <col min="12" max="12" width="22.7109375" customWidth="1"/>
    <col min="13" max="13" width="16.140625" customWidth="1"/>
    <col min="14" max="14" width="19.5703125" customWidth="1"/>
    <col min="15" max="15" width="24.140625" customWidth="1"/>
    <col min="16" max="16" width="13.7109375" customWidth="1"/>
    <col min="17" max="17" width="20" customWidth="1"/>
    <col min="18" max="19" width="13.7109375" customWidth="1"/>
    <col min="20" max="20" width="19.85546875" customWidth="1"/>
    <col min="21" max="21" width="17.5703125" customWidth="1"/>
    <col min="22" max="22" width="0" hidden="1" customWidth="1"/>
    <col min="23" max="23" width="1.7109375" customWidth="1"/>
  </cols>
  <sheetData>
    <row r="1" spans="1:21" s="12" customFormat="1" ht="25.9" customHeight="1">
      <c r="A1" s="18" t="s">
        <v>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2" customFormat="1" ht="25.9" customHeight="1">
      <c r="A2" s="18" t="s">
        <v>150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25.9" customHeight="1">
      <c r="A3" s="18" t="s">
        <v>151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2" customFormat="1" ht="3.4" customHeight="1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30" customHeight="1">
      <c r="A5" s="14"/>
      <c r="B5" s="19" t="s">
        <v>153</v>
      </c>
      <c r="C5" s="19"/>
      <c r="D5" s="14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12" customFormat="1" ht="25.5" customHeight="1">
      <c r="A6" s="20" t="s">
        <v>152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0" hidden="1" customHeight="1"/>
    <row r="8" spans="1:21" ht="54.75" customHeight="1">
      <c r="A8" s="25" t="s">
        <v>0</v>
      </c>
      <c r="B8" s="26"/>
      <c r="C8" s="27"/>
      <c r="D8" s="8" t="s">
        <v>0</v>
      </c>
      <c r="E8" s="29" t="s">
        <v>1</v>
      </c>
      <c r="F8" s="37"/>
      <c r="G8" s="37"/>
      <c r="H8" s="37"/>
      <c r="I8" s="37"/>
      <c r="J8" s="37"/>
      <c r="K8" s="30"/>
      <c r="L8" s="8" t="s">
        <v>2</v>
      </c>
      <c r="M8" s="25" t="s">
        <v>132</v>
      </c>
      <c r="N8" s="26"/>
      <c r="O8" s="26"/>
      <c r="P8" s="26"/>
      <c r="Q8" s="27"/>
      <c r="R8" s="25" t="s">
        <v>133</v>
      </c>
      <c r="S8" s="26"/>
      <c r="T8" s="27"/>
      <c r="U8" s="8" t="s">
        <v>0</v>
      </c>
    </row>
    <row r="9" spans="1:21" ht="57" customHeight="1">
      <c r="A9" s="25" t="s">
        <v>4</v>
      </c>
      <c r="B9" s="26"/>
      <c r="C9" s="27"/>
      <c r="D9" s="8" t="s">
        <v>5</v>
      </c>
      <c r="E9" s="8" t="s">
        <v>6</v>
      </c>
      <c r="F9" s="29" t="s">
        <v>7</v>
      </c>
      <c r="G9" s="30"/>
      <c r="H9" s="8" t="s">
        <v>8</v>
      </c>
      <c r="I9" s="29" t="s">
        <v>134</v>
      </c>
      <c r="J9" s="30"/>
      <c r="K9" s="8" t="s">
        <v>9</v>
      </c>
      <c r="L9" s="8" t="s">
        <v>135</v>
      </c>
      <c r="M9" s="8" t="s">
        <v>11</v>
      </c>
      <c r="N9" s="8" t="s">
        <v>10</v>
      </c>
      <c r="O9" s="8" t="s">
        <v>136</v>
      </c>
      <c r="P9" s="8" t="s">
        <v>3</v>
      </c>
      <c r="Q9" s="8" t="s">
        <v>9</v>
      </c>
      <c r="R9" s="8" t="s">
        <v>137</v>
      </c>
      <c r="S9" s="8" t="s">
        <v>138</v>
      </c>
      <c r="T9" s="8" t="s">
        <v>139</v>
      </c>
      <c r="U9" s="8" t="s">
        <v>140</v>
      </c>
    </row>
    <row r="10" spans="1:21" ht="15" customHeight="1">
      <c r="A10" s="31" t="s">
        <v>12</v>
      </c>
      <c r="B10" s="32"/>
      <c r="C10" s="33"/>
      <c r="D10" s="9" t="s">
        <v>13</v>
      </c>
      <c r="E10" s="9" t="s">
        <v>14</v>
      </c>
      <c r="F10" s="34" t="s">
        <v>15</v>
      </c>
      <c r="G10" s="35"/>
      <c r="H10" s="9" t="s">
        <v>16</v>
      </c>
      <c r="I10" s="36" t="s">
        <v>141</v>
      </c>
      <c r="J10" s="35"/>
      <c r="K10" s="9" t="s">
        <v>142</v>
      </c>
      <c r="L10" s="10" t="s">
        <v>17</v>
      </c>
      <c r="M10" s="10" t="s">
        <v>18</v>
      </c>
      <c r="N10" s="10" t="s">
        <v>143</v>
      </c>
      <c r="O10" s="10" t="s">
        <v>19</v>
      </c>
      <c r="P10" s="10" t="s">
        <v>20</v>
      </c>
      <c r="Q10" s="9" t="s">
        <v>144</v>
      </c>
      <c r="R10" s="10" t="s">
        <v>145</v>
      </c>
      <c r="S10" s="10" t="s">
        <v>146</v>
      </c>
      <c r="T10" s="10" t="s">
        <v>147</v>
      </c>
      <c r="U10" s="10" t="s">
        <v>148</v>
      </c>
    </row>
    <row r="11" spans="1:21">
      <c r="A11" s="28" t="s">
        <v>21</v>
      </c>
      <c r="B11" s="16"/>
      <c r="C11" s="17"/>
      <c r="D11" s="1">
        <v>84224</v>
      </c>
      <c r="E11" s="2">
        <v>337</v>
      </c>
      <c r="F11" s="28">
        <v>905</v>
      </c>
      <c r="G11" s="17"/>
      <c r="H11" s="2">
        <v>147</v>
      </c>
      <c r="I11" s="28">
        <v>11</v>
      </c>
      <c r="J11" s="17"/>
      <c r="K11" s="2">
        <f>+SUM(E11:J11)</f>
        <v>1400</v>
      </c>
      <c r="L11" s="2">
        <v>2590</v>
      </c>
      <c r="M11" s="2">
        <v>1370</v>
      </c>
      <c r="N11" s="2">
        <v>3565</v>
      </c>
      <c r="O11" s="2">
        <v>3580</v>
      </c>
      <c r="P11" s="2">
        <v>71719</v>
      </c>
      <c r="Q11" s="2">
        <f>+M11+N11+O11+P11</f>
        <v>80234</v>
      </c>
      <c r="R11" s="2">
        <v>60581</v>
      </c>
      <c r="S11" s="2">
        <v>16088</v>
      </c>
      <c r="T11" s="2">
        <v>532</v>
      </c>
      <c r="U11" s="2">
        <v>160</v>
      </c>
    </row>
    <row r="12" spans="1:21">
      <c r="A12" s="15" t="s">
        <v>23</v>
      </c>
      <c r="B12" s="16"/>
      <c r="C12" s="17"/>
      <c r="D12" s="3">
        <v>1084</v>
      </c>
      <c r="E12" s="4">
        <v>0</v>
      </c>
      <c r="F12" s="15">
        <v>4</v>
      </c>
      <c r="G12" s="17"/>
      <c r="H12" s="4">
        <v>0</v>
      </c>
      <c r="I12" s="15">
        <v>0</v>
      </c>
      <c r="J12" s="17"/>
      <c r="K12" s="5">
        <f t="shared" ref="K12:K44" si="0">+SUM(E12:J12)</f>
        <v>4</v>
      </c>
      <c r="L12" s="4">
        <v>4</v>
      </c>
      <c r="M12" s="4">
        <v>7</v>
      </c>
      <c r="N12" s="4">
        <v>10</v>
      </c>
      <c r="O12" s="4">
        <v>60</v>
      </c>
      <c r="P12" s="4">
        <v>999</v>
      </c>
      <c r="Q12" s="5">
        <f t="shared" ref="Q12:Q44" si="1">+M12+N12+O12+P12</f>
        <v>1076</v>
      </c>
      <c r="R12" s="4">
        <v>897</v>
      </c>
      <c r="S12" s="4">
        <v>169</v>
      </c>
      <c r="T12" s="4">
        <v>0</v>
      </c>
      <c r="U12" s="4">
        <v>2</v>
      </c>
    </row>
    <row r="13" spans="1:21">
      <c r="A13" s="15" t="s">
        <v>24</v>
      </c>
      <c r="B13" s="16"/>
      <c r="C13" s="17"/>
      <c r="D13" s="3">
        <v>1867</v>
      </c>
      <c r="E13" s="4">
        <v>0</v>
      </c>
      <c r="F13" s="15">
        <v>15</v>
      </c>
      <c r="G13" s="17"/>
      <c r="H13" s="4">
        <v>7</v>
      </c>
      <c r="I13" s="15">
        <v>0</v>
      </c>
      <c r="J13" s="17"/>
      <c r="K13" s="5">
        <f t="shared" si="0"/>
        <v>22</v>
      </c>
      <c r="L13" s="4">
        <v>42</v>
      </c>
      <c r="M13" s="4">
        <v>47</v>
      </c>
      <c r="N13" s="4">
        <v>75</v>
      </c>
      <c r="O13" s="4">
        <v>41</v>
      </c>
      <c r="P13" s="4">
        <v>1640</v>
      </c>
      <c r="Q13" s="5">
        <f t="shared" si="1"/>
        <v>1803</v>
      </c>
      <c r="R13" s="4">
        <v>1291</v>
      </c>
      <c r="S13" s="4">
        <v>437</v>
      </c>
      <c r="T13" s="4">
        <v>12</v>
      </c>
      <c r="U13" s="4">
        <v>5</v>
      </c>
    </row>
    <row r="14" spans="1:21">
      <c r="A14" s="15" t="s">
        <v>25</v>
      </c>
      <c r="B14" s="16"/>
      <c r="C14" s="17"/>
      <c r="D14" s="3">
        <v>4108</v>
      </c>
      <c r="E14" s="4">
        <v>1</v>
      </c>
      <c r="F14" s="15">
        <v>41</v>
      </c>
      <c r="G14" s="17"/>
      <c r="H14" s="4">
        <v>2</v>
      </c>
      <c r="I14" s="15">
        <v>0</v>
      </c>
      <c r="J14" s="17"/>
      <c r="K14" s="5">
        <f t="shared" si="0"/>
        <v>44</v>
      </c>
      <c r="L14" s="4">
        <v>139</v>
      </c>
      <c r="M14" s="4">
        <v>49</v>
      </c>
      <c r="N14" s="4">
        <v>317</v>
      </c>
      <c r="O14" s="4">
        <v>300</v>
      </c>
      <c r="P14" s="4">
        <v>3259</v>
      </c>
      <c r="Q14" s="5">
        <f t="shared" si="1"/>
        <v>3925</v>
      </c>
      <c r="R14" s="4">
        <v>2765</v>
      </c>
      <c r="S14" s="4">
        <v>843</v>
      </c>
      <c r="T14" s="4">
        <v>25</v>
      </c>
      <c r="U14" s="4">
        <v>2</v>
      </c>
    </row>
    <row r="15" spans="1:21">
      <c r="A15" s="15" t="s">
        <v>26</v>
      </c>
      <c r="B15" s="16"/>
      <c r="C15" s="17"/>
      <c r="D15" s="3">
        <v>2454</v>
      </c>
      <c r="E15" s="4">
        <v>5</v>
      </c>
      <c r="F15" s="15">
        <v>24</v>
      </c>
      <c r="G15" s="17"/>
      <c r="H15" s="4">
        <v>2</v>
      </c>
      <c r="I15" s="15">
        <v>0</v>
      </c>
      <c r="J15" s="17"/>
      <c r="K15" s="5">
        <f t="shared" si="0"/>
        <v>31</v>
      </c>
      <c r="L15" s="4">
        <v>87</v>
      </c>
      <c r="M15" s="4">
        <v>33</v>
      </c>
      <c r="N15" s="4">
        <v>41</v>
      </c>
      <c r="O15" s="4">
        <v>211</v>
      </c>
      <c r="P15" s="4">
        <v>2051</v>
      </c>
      <c r="Q15" s="5">
        <f t="shared" si="1"/>
        <v>2336</v>
      </c>
      <c r="R15" s="4">
        <v>1925</v>
      </c>
      <c r="S15" s="4">
        <v>370</v>
      </c>
      <c r="T15" s="4">
        <v>27</v>
      </c>
      <c r="U15" s="4">
        <v>0</v>
      </c>
    </row>
    <row r="16" spans="1:21">
      <c r="A16" s="15" t="s">
        <v>27</v>
      </c>
      <c r="B16" s="16"/>
      <c r="C16" s="17"/>
      <c r="D16" s="3">
        <v>5484</v>
      </c>
      <c r="E16" s="4">
        <v>1</v>
      </c>
      <c r="F16" s="15">
        <v>53</v>
      </c>
      <c r="G16" s="17"/>
      <c r="H16" s="4">
        <v>3</v>
      </c>
      <c r="I16" s="15">
        <v>0</v>
      </c>
      <c r="J16" s="17"/>
      <c r="K16" s="5">
        <f t="shared" si="0"/>
        <v>57</v>
      </c>
      <c r="L16" s="4">
        <v>224</v>
      </c>
      <c r="M16" s="4">
        <v>99</v>
      </c>
      <c r="N16" s="4">
        <v>259</v>
      </c>
      <c r="O16" s="4">
        <v>264</v>
      </c>
      <c r="P16" s="4">
        <v>4581</v>
      </c>
      <c r="Q16" s="5">
        <f t="shared" si="1"/>
        <v>5203</v>
      </c>
      <c r="R16" s="4">
        <v>3999</v>
      </c>
      <c r="S16" s="4">
        <v>945</v>
      </c>
      <c r="T16" s="4">
        <v>126</v>
      </c>
      <c r="U16" s="4">
        <v>0</v>
      </c>
    </row>
    <row r="17" spans="1:21">
      <c r="A17" s="15" t="s">
        <v>28</v>
      </c>
      <c r="B17" s="16"/>
      <c r="C17" s="17"/>
      <c r="D17" s="3">
        <v>1723</v>
      </c>
      <c r="E17" s="4">
        <v>4</v>
      </c>
      <c r="F17" s="15">
        <v>84</v>
      </c>
      <c r="G17" s="17"/>
      <c r="H17" s="4">
        <v>2</v>
      </c>
      <c r="I17" s="15">
        <v>0</v>
      </c>
      <c r="J17" s="17"/>
      <c r="K17" s="5">
        <f t="shared" si="0"/>
        <v>90</v>
      </c>
      <c r="L17" s="4">
        <v>229</v>
      </c>
      <c r="M17" s="4">
        <v>46</v>
      </c>
      <c r="N17" s="4">
        <v>52</v>
      </c>
      <c r="O17" s="4">
        <v>144</v>
      </c>
      <c r="P17" s="4">
        <v>1162</v>
      </c>
      <c r="Q17" s="5">
        <f t="shared" si="1"/>
        <v>1404</v>
      </c>
      <c r="R17" s="4">
        <v>1012</v>
      </c>
      <c r="S17" s="4">
        <v>340</v>
      </c>
      <c r="T17" s="4">
        <v>37</v>
      </c>
      <c r="U17" s="4">
        <v>7</v>
      </c>
    </row>
    <row r="18" spans="1:21">
      <c r="A18" s="15" t="s">
        <v>22</v>
      </c>
      <c r="B18" s="16"/>
      <c r="C18" s="17"/>
      <c r="D18" s="3">
        <v>8134</v>
      </c>
      <c r="E18" s="4">
        <v>26</v>
      </c>
      <c r="F18" s="15">
        <v>67</v>
      </c>
      <c r="G18" s="17"/>
      <c r="H18" s="4">
        <v>18</v>
      </c>
      <c r="I18" s="15">
        <v>3</v>
      </c>
      <c r="J18" s="17"/>
      <c r="K18" s="5">
        <f>+SUM(E18:J18)</f>
        <v>114</v>
      </c>
      <c r="L18" s="4">
        <v>251</v>
      </c>
      <c r="M18" s="4">
        <v>197</v>
      </c>
      <c r="N18" s="4">
        <v>243</v>
      </c>
      <c r="O18" s="4">
        <v>448</v>
      </c>
      <c r="P18" s="4">
        <v>6881</v>
      </c>
      <c r="Q18" s="5">
        <f>+M18+N18+O18+P18</f>
        <v>7769</v>
      </c>
      <c r="R18" s="4">
        <v>5784</v>
      </c>
      <c r="S18" s="4">
        <v>1742</v>
      </c>
      <c r="T18" s="4">
        <v>38</v>
      </c>
      <c r="U18" s="4">
        <v>16</v>
      </c>
    </row>
    <row r="19" spans="1:21">
      <c r="A19" s="15" t="s">
        <v>29</v>
      </c>
      <c r="B19" s="16"/>
      <c r="C19" s="17"/>
      <c r="D19" s="3">
        <v>2730</v>
      </c>
      <c r="E19" s="4">
        <v>2</v>
      </c>
      <c r="F19" s="15">
        <v>10</v>
      </c>
      <c r="G19" s="17"/>
      <c r="H19" s="4">
        <v>4</v>
      </c>
      <c r="I19" s="15">
        <v>0</v>
      </c>
      <c r="J19" s="17"/>
      <c r="K19" s="5">
        <f t="shared" si="0"/>
        <v>16</v>
      </c>
      <c r="L19" s="4">
        <v>77</v>
      </c>
      <c r="M19" s="4">
        <v>28</v>
      </c>
      <c r="N19" s="4">
        <v>70</v>
      </c>
      <c r="O19" s="4">
        <v>67</v>
      </c>
      <c r="P19" s="4">
        <v>2472</v>
      </c>
      <c r="Q19" s="5">
        <f t="shared" si="1"/>
        <v>2637</v>
      </c>
      <c r="R19" s="4">
        <v>2013</v>
      </c>
      <c r="S19" s="4">
        <v>554</v>
      </c>
      <c r="T19" s="4">
        <v>16</v>
      </c>
      <c r="U19" s="4">
        <v>18</v>
      </c>
    </row>
    <row r="20" spans="1:21">
      <c r="A20" s="15" t="s">
        <v>30</v>
      </c>
      <c r="B20" s="16"/>
      <c r="C20" s="17"/>
      <c r="D20" s="3">
        <v>1290</v>
      </c>
      <c r="E20" s="4">
        <v>0</v>
      </c>
      <c r="F20" s="15">
        <v>3</v>
      </c>
      <c r="G20" s="17"/>
      <c r="H20" s="4">
        <v>1</v>
      </c>
      <c r="I20" s="15">
        <v>0</v>
      </c>
      <c r="J20" s="17"/>
      <c r="K20" s="5">
        <f t="shared" si="0"/>
        <v>4</v>
      </c>
      <c r="L20" s="4">
        <v>9</v>
      </c>
      <c r="M20" s="4">
        <v>5</v>
      </c>
      <c r="N20" s="4">
        <v>37</v>
      </c>
      <c r="O20" s="4">
        <v>15</v>
      </c>
      <c r="P20" s="4">
        <v>1220</v>
      </c>
      <c r="Q20" s="5">
        <f t="shared" si="1"/>
        <v>1277</v>
      </c>
      <c r="R20" s="4">
        <v>1052</v>
      </c>
      <c r="S20" s="4">
        <v>188</v>
      </c>
      <c r="T20" s="4">
        <v>0</v>
      </c>
      <c r="U20" s="4">
        <v>4</v>
      </c>
    </row>
    <row r="21" spans="1:21">
      <c r="A21" s="15" t="s">
        <v>31</v>
      </c>
      <c r="B21" s="16"/>
      <c r="C21" s="17"/>
      <c r="D21" s="3">
        <v>6751</v>
      </c>
      <c r="E21" s="4">
        <v>8</v>
      </c>
      <c r="F21" s="15">
        <v>29</v>
      </c>
      <c r="G21" s="17"/>
      <c r="H21" s="4">
        <v>3</v>
      </c>
      <c r="I21" s="15">
        <v>1</v>
      </c>
      <c r="J21" s="17"/>
      <c r="K21" s="5">
        <f t="shared" si="0"/>
        <v>41</v>
      </c>
      <c r="L21" s="4">
        <v>204</v>
      </c>
      <c r="M21" s="4">
        <v>33</v>
      </c>
      <c r="N21" s="4">
        <v>825</v>
      </c>
      <c r="O21" s="4">
        <v>183</v>
      </c>
      <c r="P21" s="4">
        <v>5465</v>
      </c>
      <c r="Q21" s="5">
        <f t="shared" si="1"/>
        <v>6506</v>
      </c>
      <c r="R21" s="4">
        <v>4644</v>
      </c>
      <c r="S21" s="4">
        <v>1037</v>
      </c>
      <c r="T21" s="4">
        <v>33</v>
      </c>
      <c r="U21" s="4">
        <v>1</v>
      </c>
    </row>
    <row r="22" spans="1:21">
      <c r="A22" s="15" t="s">
        <v>32</v>
      </c>
      <c r="B22" s="16"/>
      <c r="C22" s="17"/>
      <c r="D22" s="3">
        <v>7714</v>
      </c>
      <c r="E22" s="4">
        <v>70</v>
      </c>
      <c r="F22" s="15">
        <v>192</v>
      </c>
      <c r="G22" s="17"/>
      <c r="H22" s="4">
        <v>6</v>
      </c>
      <c r="I22" s="15">
        <v>0</v>
      </c>
      <c r="J22" s="17"/>
      <c r="K22" s="5">
        <f t="shared" si="0"/>
        <v>268</v>
      </c>
      <c r="L22" s="4">
        <v>331</v>
      </c>
      <c r="M22" s="4">
        <v>153</v>
      </c>
      <c r="N22" s="4">
        <v>687</v>
      </c>
      <c r="O22" s="4">
        <v>258</v>
      </c>
      <c r="P22" s="4">
        <v>6017</v>
      </c>
      <c r="Q22" s="5">
        <f t="shared" si="1"/>
        <v>7115</v>
      </c>
      <c r="R22" s="4">
        <v>4867</v>
      </c>
      <c r="S22" s="4">
        <v>1561</v>
      </c>
      <c r="T22" s="4">
        <v>18</v>
      </c>
      <c r="U22" s="4">
        <v>11</v>
      </c>
    </row>
    <row r="23" spans="1:21">
      <c r="A23" s="15" t="s">
        <v>33</v>
      </c>
      <c r="B23" s="16"/>
      <c r="C23" s="17"/>
      <c r="D23" s="3">
        <v>2915</v>
      </c>
      <c r="E23" s="4">
        <v>4</v>
      </c>
      <c r="F23" s="15">
        <v>3</v>
      </c>
      <c r="G23" s="17"/>
      <c r="H23" s="4">
        <v>0</v>
      </c>
      <c r="I23" s="15">
        <v>0</v>
      </c>
      <c r="J23" s="17"/>
      <c r="K23" s="5">
        <f t="shared" si="0"/>
        <v>7</v>
      </c>
      <c r="L23" s="4">
        <v>35</v>
      </c>
      <c r="M23" s="4">
        <v>34</v>
      </c>
      <c r="N23" s="4">
        <v>48</v>
      </c>
      <c r="O23" s="4">
        <v>22</v>
      </c>
      <c r="P23" s="4">
        <v>2769</v>
      </c>
      <c r="Q23" s="5">
        <f t="shared" si="1"/>
        <v>2873</v>
      </c>
      <c r="R23" s="4">
        <v>2308</v>
      </c>
      <c r="S23" s="4">
        <v>517</v>
      </c>
      <c r="T23" s="4">
        <v>12</v>
      </c>
      <c r="U23" s="4">
        <v>0</v>
      </c>
    </row>
    <row r="24" spans="1:21">
      <c r="A24" s="15" t="s">
        <v>34</v>
      </c>
      <c r="B24" s="16"/>
      <c r="C24" s="17"/>
      <c r="D24" s="3">
        <v>1301</v>
      </c>
      <c r="E24" s="4">
        <v>12</v>
      </c>
      <c r="F24" s="15">
        <v>35</v>
      </c>
      <c r="G24" s="17"/>
      <c r="H24" s="4">
        <v>8</v>
      </c>
      <c r="I24" s="15">
        <v>1</v>
      </c>
      <c r="J24" s="17"/>
      <c r="K24" s="5">
        <f t="shared" si="0"/>
        <v>56</v>
      </c>
      <c r="L24" s="4">
        <v>75</v>
      </c>
      <c r="M24" s="4">
        <v>20</v>
      </c>
      <c r="N24" s="4">
        <v>26</v>
      </c>
      <c r="O24" s="4">
        <v>68</v>
      </c>
      <c r="P24" s="4">
        <v>1056</v>
      </c>
      <c r="Q24" s="5">
        <f t="shared" si="1"/>
        <v>1170</v>
      </c>
      <c r="R24" s="4">
        <v>896</v>
      </c>
      <c r="S24" s="4">
        <v>248</v>
      </c>
      <c r="T24" s="4">
        <v>3</v>
      </c>
      <c r="U24" s="4">
        <v>1</v>
      </c>
    </row>
    <row r="25" spans="1:21">
      <c r="A25" s="15" t="s">
        <v>35</v>
      </c>
      <c r="B25" s="16"/>
      <c r="C25" s="17"/>
      <c r="D25" s="3">
        <v>815</v>
      </c>
      <c r="E25" s="4">
        <v>2</v>
      </c>
      <c r="F25" s="15">
        <v>6</v>
      </c>
      <c r="G25" s="17"/>
      <c r="H25" s="4">
        <v>1</v>
      </c>
      <c r="I25" s="15">
        <v>0</v>
      </c>
      <c r="J25" s="17"/>
      <c r="K25" s="5">
        <f t="shared" si="0"/>
        <v>9</v>
      </c>
      <c r="L25" s="4">
        <v>6</v>
      </c>
      <c r="M25" s="4">
        <v>10</v>
      </c>
      <c r="N25" s="4">
        <v>20</v>
      </c>
      <c r="O25" s="4">
        <v>0</v>
      </c>
      <c r="P25" s="4">
        <v>770</v>
      </c>
      <c r="Q25" s="5">
        <f t="shared" si="1"/>
        <v>800</v>
      </c>
      <c r="R25" s="4">
        <v>673</v>
      </c>
      <c r="S25" s="4">
        <v>107</v>
      </c>
      <c r="T25" s="4">
        <v>1</v>
      </c>
      <c r="U25" s="4">
        <v>0</v>
      </c>
    </row>
    <row r="26" spans="1:21">
      <c r="A26" s="15" t="s">
        <v>36</v>
      </c>
      <c r="B26" s="16"/>
      <c r="C26" s="17"/>
      <c r="D26" s="3">
        <v>2698</v>
      </c>
      <c r="E26" s="4">
        <v>113</v>
      </c>
      <c r="F26" s="15">
        <v>12</v>
      </c>
      <c r="G26" s="17"/>
      <c r="H26" s="4">
        <v>11</v>
      </c>
      <c r="I26" s="15">
        <v>0</v>
      </c>
      <c r="J26" s="17"/>
      <c r="K26" s="5">
        <f t="shared" si="0"/>
        <v>136</v>
      </c>
      <c r="L26" s="4">
        <v>41</v>
      </c>
      <c r="M26" s="4">
        <v>31</v>
      </c>
      <c r="N26" s="4">
        <v>18</v>
      </c>
      <c r="O26" s="4">
        <v>90</v>
      </c>
      <c r="P26" s="4">
        <v>2382</v>
      </c>
      <c r="Q26" s="5">
        <f t="shared" si="1"/>
        <v>2521</v>
      </c>
      <c r="R26" s="4">
        <v>2076</v>
      </c>
      <c r="S26" s="4">
        <v>427</v>
      </c>
      <c r="T26" s="4">
        <v>8</v>
      </c>
      <c r="U26" s="4">
        <v>4</v>
      </c>
    </row>
    <row r="27" spans="1:21">
      <c r="A27" s="15" t="s">
        <v>37</v>
      </c>
      <c r="B27" s="16"/>
      <c r="C27" s="17"/>
      <c r="D27" s="3">
        <v>1462</v>
      </c>
      <c r="E27" s="4">
        <v>0</v>
      </c>
      <c r="F27" s="15">
        <v>6</v>
      </c>
      <c r="G27" s="17"/>
      <c r="H27" s="4">
        <v>1</v>
      </c>
      <c r="I27" s="15">
        <v>1</v>
      </c>
      <c r="J27" s="17"/>
      <c r="K27" s="5">
        <f t="shared" si="0"/>
        <v>8</v>
      </c>
      <c r="L27" s="4">
        <v>16</v>
      </c>
      <c r="M27" s="4">
        <v>26</v>
      </c>
      <c r="N27" s="4">
        <v>93</v>
      </c>
      <c r="O27" s="4">
        <v>6</v>
      </c>
      <c r="P27" s="4">
        <v>1313</v>
      </c>
      <c r="Q27" s="5">
        <f t="shared" si="1"/>
        <v>1438</v>
      </c>
      <c r="R27" s="4">
        <v>1121</v>
      </c>
      <c r="S27" s="4">
        <v>224</v>
      </c>
      <c r="T27" s="4">
        <v>0</v>
      </c>
      <c r="U27" s="4">
        <v>8</v>
      </c>
    </row>
    <row r="28" spans="1:21">
      <c r="A28" s="15" t="s">
        <v>38</v>
      </c>
      <c r="B28" s="16"/>
      <c r="C28" s="17"/>
      <c r="D28" s="3">
        <v>1897</v>
      </c>
      <c r="E28" s="4">
        <v>2</v>
      </c>
      <c r="F28" s="15">
        <v>18</v>
      </c>
      <c r="G28" s="17"/>
      <c r="H28" s="4">
        <v>3</v>
      </c>
      <c r="I28" s="15">
        <v>1</v>
      </c>
      <c r="J28" s="17"/>
      <c r="K28" s="5">
        <f t="shared" si="0"/>
        <v>24</v>
      </c>
      <c r="L28" s="4">
        <v>46</v>
      </c>
      <c r="M28" s="4">
        <v>32</v>
      </c>
      <c r="N28" s="4">
        <v>54</v>
      </c>
      <c r="O28" s="4">
        <v>129</v>
      </c>
      <c r="P28" s="4">
        <v>1612</v>
      </c>
      <c r="Q28" s="5">
        <f t="shared" si="1"/>
        <v>1827</v>
      </c>
      <c r="R28" s="4">
        <v>1457</v>
      </c>
      <c r="S28" s="4">
        <v>316</v>
      </c>
      <c r="T28" s="4">
        <v>32</v>
      </c>
      <c r="U28" s="4">
        <v>1</v>
      </c>
    </row>
    <row r="29" spans="1:21">
      <c r="A29" s="15" t="s">
        <v>39</v>
      </c>
      <c r="B29" s="16"/>
      <c r="C29" s="17"/>
      <c r="D29" s="3">
        <v>3494</v>
      </c>
      <c r="E29" s="4">
        <v>8</v>
      </c>
      <c r="F29" s="15">
        <v>39</v>
      </c>
      <c r="G29" s="17"/>
      <c r="H29" s="4">
        <v>27</v>
      </c>
      <c r="I29" s="15">
        <v>2</v>
      </c>
      <c r="J29" s="17"/>
      <c r="K29" s="5">
        <f t="shared" si="0"/>
        <v>76</v>
      </c>
      <c r="L29" s="4">
        <v>84</v>
      </c>
      <c r="M29" s="4">
        <v>68</v>
      </c>
      <c r="N29" s="4">
        <v>101</v>
      </c>
      <c r="O29" s="4">
        <v>126</v>
      </c>
      <c r="P29" s="4">
        <v>3039</v>
      </c>
      <c r="Q29" s="5">
        <f t="shared" si="1"/>
        <v>3334</v>
      </c>
      <c r="R29" s="4">
        <v>2487</v>
      </c>
      <c r="S29" s="4">
        <v>746</v>
      </c>
      <c r="T29" s="4">
        <v>17</v>
      </c>
      <c r="U29" s="4">
        <v>1</v>
      </c>
    </row>
    <row r="30" spans="1:21">
      <c r="A30" s="15" t="s">
        <v>40</v>
      </c>
      <c r="B30" s="16"/>
      <c r="C30" s="17"/>
      <c r="D30" s="3">
        <v>1160</v>
      </c>
      <c r="E30" s="4">
        <v>2</v>
      </c>
      <c r="F30" s="15">
        <v>35</v>
      </c>
      <c r="G30" s="17"/>
      <c r="H30" s="4">
        <v>3</v>
      </c>
      <c r="I30" s="15">
        <v>0</v>
      </c>
      <c r="J30" s="17"/>
      <c r="K30" s="5">
        <f t="shared" si="0"/>
        <v>40</v>
      </c>
      <c r="L30" s="4">
        <v>56</v>
      </c>
      <c r="M30" s="4">
        <v>18</v>
      </c>
      <c r="N30" s="4">
        <v>38</v>
      </c>
      <c r="O30" s="4">
        <v>51</v>
      </c>
      <c r="P30" s="4">
        <v>957</v>
      </c>
      <c r="Q30" s="5">
        <f t="shared" si="1"/>
        <v>1064</v>
      </c>
      <c r="R30" s="4">
        <v>878</v>
      </c>
      <c r="S30" s="4">
        <v>148</v>
      </c>
      <c r="T30" s="4">
        <v>20</v>
      </c>
      <c r="U30" s="4">
        <v>0</v>
      </c>
    </row>
    <row r="31" spans="1:21">
      <c r="A31" s="15" t="s">
        <v>41</v>
      </c>
      <c r="B31" s="16"/>
      <c r="C31" s="17"/>
      <c r="D31" s="3">
        <v>3988</v>
      </c>
      <c r="E31" s="4">
        <v>33</v>
      </c>
      <c r="F31" s="15">
        <v>24</v>
      </c>
      <c r="G31" s="17"/>
      <c r="H31" s="4">
        <v>7</v>
      </c>
      <c r="I31" s="15">
        <v>0</v>
      </c>
      <c r="J31" s="17"/>
      <c r="K31" s="5">
        <f t="shared" si="0"/>
        <v>64</v>
      </c>
      <c r="L31" s="4">
        <v>81</v>
      </c>
      <c r="M31" s="4">
        <v>89</v>
      </c>
      <c r="N31" s="4">
        <v>81</v>
      </c>
      <c r="O31" s="4">
        <v>284</v>
      </c>
      <c r="P31" s="4">
        <v>3389</v>
      </c>
      <c r="Q31" s="5">
        <f t="shared" si="1"/>
        <v>3843</v>
      </c>
      <c r="R31" s="4">
        <v>2945</v>
      </c>
      <c r="S31" s="4">
        <v>817</v>
      </c>
      <c r="T31" s="4">
        <v>2</v>
      </c>
      <c r="U31" s="4">
        <v>11</v>
      </c>
    </row>
    <row r="32" spans="1:21">
      <c r="A32" s="15" t="s">
        <v>42</v>
      </c>
      <c r="B32" s="16"/>
      <c r="C32" s="17"/>
      <c r="D32" s="3">
        <v>2916</v>
      </c>
      <c r="E32" s="4">
        <v>2</v>
      </c>
      <c r="F32" s="15">
        <v>36</v>
      </c>
      <c r="G32" s="17"/>
      <c r="H32" s="4">
        <v>6</v>
      </c>
      <c r="I32" s="15">
        <v>0</v>
      </c>
      <c r="J32" s="17"/>
      <c r="K32" s="5">
        <f t="shared" si="0"/>
        <v>44</v>
      </c>
      <c r="L32" s="4">
        <v>96</v>
      </c>
      <c r="M32" s="4">
        <v>62</v>
      </c>
      <c r="N32" s="4">
        <v>75</v>
      </c>
      <c r="O32" s="4">
        <v>107</v>
      </c>
      <c r="P32" s="4">
        <v>2532</v>
      </c>
      <c r="Q32" s="5">
        <f t="shared" si="1"/>
        <v>2776</v>
      </c>
      <c r="R32" s="4">
        <v>2016</v>
      </c>
      <c r="S32" s="4">
        <v>685</v>
      </c>
      <c r="T32" s="4">
        <v>12</v>
      </c>
      <c r="U32" s="4">
        <v>20</v>
      </c>
    </row>
    <row r="33" spans="1:21">
      <c r="A33" s="15" t="s">
        <v>43</v>
      </c>
      <c r="B33" s="16"/>
      <c r="C33" s="17"/>
      <c r="D33" s="3">
        <v>746</v>
      </c>
      <c r="E33" s="4">
        <v>4</v>
      </c>
      <c r="F33" s="15">
        <v>6</v>
      </c>
      <c r="G33" s="17"/>
      <c r="H33" s="4">
        <v>4</v>
      </c>
      <c r="I33" s="15">
        <v>0</v>
      </c>
      <c r="J33" s="17"/>
      <c r="K33" s="5">
        <f t="shared" si="0"/>
        <v>14</v>
      </c>
      <c r="L33" s="4">
        <v>22</v>
      </c>
      <c r="M33" s="4">
        <v>18</v>
      </c>
      <c r="N33" s="4">
        <v>20</v>
      </c>
      <c r="O33" s="4">
        <v>34</v>
      </c>
      <c r="P33" s="4">
        <v>638</v>
      </c>
      <c r="Q33" s="5">
        <f t="shared" si="1"/>
        <v>710</v>
      </c>
      <c r="R33" s="4">
        <v>553</v>
      </c>
      <c r="S33" s="4">
        <v>137</v>
      </c>
      <c r="T33" s="4">
        <v>4</v>
      </c>
      <c r="U33" s="4">
        <v>1</v>
      </c>
    </row>
    <row r="34" spans="1:21">
      <c r="A34" s="15" t="s">
        <v>44</v>
      </c>
      <c r="B34" s="16"/>
      <c r="C34" s="17"/>
      <c r="D34" s="3">
        <v>7118</v>
      </c>
      <c r="E34" s="4">
        <v>5</v>
      </c>
      <c r="F34" s="15">
        <v>52</v>
      </c>
      <c r="G34" s="17"/>
      <c r="H34" s="4">
        <v>13</v>
      </c>
      <c r="I34" s="15">
        <v>1</v>
      </c>
      <c r="J34" s="17"/>
      <c r="K34" s="5">
        <f t="shared" si="0"/>
        <v>71</v>
      </c>
      <c r="L34" s="4">
        <v>83</v>
      </c>
      <c r="M34" s="4">
        <v>87</v>
      </c>
      <c r="N34" s="4">
        <v>118</v>
      </c>
      <c r="O34" s="4">
        <v>249</v>
      </c>
      <c r="P34" s="4">
        <v>6510</v>
      </c>
      <c r="Q34" s="5">
        <f t="shared" si="1"/>
        <v>6964</v>
      </c>
      <c r="R34" s="4">
        <v>5241</v>
      </c>
      <c r="S34" s="4">
        <v>1605</v>
      </c>
      <c r="T34" s="4">
        <v>31</v>
      </c>
      <c r="U34" s="4">
        <v>0</v>
      </c>
    </row>
    <row r="35" spans="1:21">
      <c r="A35" s="15" t="s">
        <v>45</v>
      </c>
      <c r="B35" s="16"/>
      <c r="C35" s="17"/>
      <c r="D35" s="3">
        <v>1345</v>
      </c>
      <c r="E35" s="4">
        <v>13</v>
      </c>
      <c r="F35" s="15">
        <v>19</v>
      </c>
      <c r="G35" s="17"/>
      <c r="H35" s="4">
        <v>7</v>
      </c>
      <c r="I35" s="15">
        <v>0</v>
      </c>
      <c r="J35" s="17"/>
      <c r="K35" s="5">
        <f t="shared" si="0"/>
        <v>39</v>
      </c>
      <c r="L35" s="4">
        <v>73</v>
      </c>
      <c r="M35" s="4">
        <v>39</v>
      </c>
      <c r="N35" s="4">
        <v>42</v>
      </c>
      <c r="O35" s="4">
        <v>5</v>
      </c>
      <c r="P35" s="4">
        <v>1147</v>
      </c>
      <c r="Q35" s="5">
        <f t="shared" si="1"/>
        <v>1233</v>
      </c>
      <c r="R35" s="4">
        <v>914</v>
      </c>
      <c r="S35" s="4">
        <v>277</v>
      </c>
      <c r="T35" s="4">
        <v>3</v>
      </c>
      <c r="U35" s="4">
        <v>14</v>
      </c>
    </row>
    <row r="36" spans="1:21">
      <c r="A36" s="15" t="s">
        <v>46</v>
      </c>
      <c r="B36" s="16"/>
      <c r="C36" s="17"/>
      <c r="D36" s="3">
        <v>1527</v>
      </c>
      <c r="E36" s="4">
        <v>1</v>
      </c>
      <c r="F36" s="15">
        <v>33</v>
      </c>
      <c r="G36" s="17"/>
      <c r="H36" s="4">
        <v>3</v>
      </c>
      <c r="I36" s="15">
        <v>0</v>
      </c>
      <c r="J36" s="17"/>
      <c r="K36" s="5">
        <f t="shared" si="0"/>
        <v>37</v>
      </c>
      <c r="L36" s="4">
        <v>36</v>
      </c>
      <c r="M36" s="4">
        <v>59</v>
      </c>
      <c r="N36" s="4">
        <v>60</v>
      </c>
      <c r="O36" s="4">
        <v>36</v>
      </c>
      <c r="P36" s="4">
        <v>1299</v>
      </c>
      <c r="Q36" s="5">
        <f t="shared" si="1"/>
        <v>1454</v>
      </c>
      <c r="R36" s="4">
        <v>1030</v>
      </c>
      <c r="S36" s="4">
        <v>364</v>
      </c>
      <c r="T36" s="4">
        <v>13</v>
      </c>
      <c r="U36" s="4">
        <v>6</v>
      </c>
    </row>
    <row r="37" spans="1:21">
      <c r="A37" s="15" t="s">
        <v>47</v>
      </c>
      <c r="B37" s="16"/>
      <c r="C37" s="17"/>
      <c r="D37" s="3">
        <v>704</v>
      </c>
      <c r="E37" s="4">
        <v>1</v>
      </c>
      <c r="F37" s="15">
        <v>5</v>
      </c>
      <c r="G37" s="17"/>
      <c r="H37" s="4">
        <v>2</v>
      </c>
      <c r="I37" s="15">
        <v>1</v>
      </c>
      <c r="J37" s="17"/>
      <c r="K37" s="5">
        <f t="shared" si="0"/>
        <v>9</v>
      </c>
      <c r="L37" s="4">
        <v>47</v>
      </c>
      <c r="M37" s="4">
        <v>6</v>
      </c>
      <c r="N37" s="4">
        <v>4</v>
      </c>
      <c r="O37" s="4">
        <v>4</v>
      </c>
      <c r="P37" s="4">
        <v>634</v>
      </c>
      <c r="Q37" s="5">
        <f t="shared" si="1"/>
        <v>648</v>
      </c>
      <c r="R37" s="4">
        <v>518</v>
      </c>
      <c r="S37" s="4">
        <v>126</v>
      </c>
      <c r="T37" s="4">
        <v>3</v>
      </c>
      <c r="U37" s="4">
        <v>0</v>
      </c>
    </row>
    <row r="38" spans="1:21">
      <c r="A38" s="15" t="s">
        <v>48</v>
      </c>
      <c r="B38" s="16"/>
      <c r="C38" s="17"/>
      <c r="D38" s="3">
        <v>2222</v>
      </c>
      <c r="E38" s="4">
        <v>7</v>
      </c>
      <c r="F38" s="15">
        <v>12</v>
      </c>
      <c r="G38" s="17"/>
      <c r="H38" s="4">
        <v>1</v>
      </c>
      <c r="I38" s="15">
        <v>0</v>
      </c>
      <c r="J38" s="17"/>
      <c r="K38" s="5">
        <f t="shared" si="0"/>
        <v>20</v>
      </c>
      <c r="L38" s="4">
        <v>67</v>
      </c>
      <c r="M38" s="4">
        <v>28</v>
      </c>
      <c r="N38" s="4">
        <v>25</v>
      </c>
      <c r="O38" s="4">
        <v>141</v>
      </c>
      <c r="P38" s="4">
        <v>1941</v>
      </c>
      <c r="Q38" s="5">
        <f t="shared" si="1"/>
        <v>2135</v>
      </c>
      <c r="R38" s="4">
        <v>1761</v>
      </c>
      <c r="S38" s="4">
        <v>349</v>
      </c>
      <c r="T38" s="4">
        <v>7</v>
      </c>
      <c r="U38" s="4">
        <v>19</v>
      </c>
    </row>
    <row r="39" spans="1:21">
      <c r="A39" s="15" t="s">
        <v>49</v>
      </c>
      <c r="B39" s="16"/>
      <c r="C39" s="17"/>
      <c r="D39" s="3">
        <v>2251</v>
      </c>
      <c r="E39" s="4">
        <v>9</v>
      </c>
      <c r="F39" s="15">
        <v>28</v>
      </c>
      <c r="G39" s="17"/>
      <c r="H39" s="4">
        <v>0</v>
      </c>
      <c r="I39" s="15">
        <v>0</v>
      </c>
      <c r="J39" s="17"/>
      <c r="K39" s="5">
        <f t="shared" si="0"/>
        <v>37</v>
      </c>
      <c r="L39" s="4">
        <v>90</v>
      </c>
      <c r="M39" s="4">
        <v>19</v>
      </c>
      <c r="N39" s="4">
        <v>43</v>
      </c>
      <c r="O39" s="4">
        <v>126</v>
      </c>
      <c r="P39" s="4">
        <v>1936</v>
      </c>
      <c r="Q39" s="5">
        <f t="shared" si="1"/>
        <v>2124</v>
      </c>
      <c r="R39" s="4">
        <v>1658</v>
      </c>
      <c r="S39" s="4">
        <v>423</v>
      </c>
      <c r="T39" s="4">
        <v>20</v>
      </c>
      <c r="U39" s="4">
        <v>2</v>
      </c>
    </row>
    <row r="40" spans="1:21">
      <c r="A40" s="15" t="s">
        <v>50</v>
      </c>
      <c r="B40" s="16"/>
      <c r="C40" s="17"/>
      <c r="D40" s="3">
        <v>691</v>
      </c>
      <c r="E40" s="4">
        <v>2</v>
      </c>
      <c r="F40" s="15">
        <v>2</v>
      </c>
      <c r="G40" s="17"/>
      <c r="H40" s="4">
        <v>1</v>
      </c>
      <c r="I40" s="15">
        <v>0</v>
      </c>
      <c r="J40" s="17"/>
      <c r="K40" s="5">
        <f t="shared" si="0"/>
        <v>5</v>
      </c>
      <c r="L40" s="4">
        <v>3</v>
      </c>
      <c r="M40" s="4">
        <v>3</v>
      </c>
      <c r="N40" s="4">
        <v>12</v>
      </c>
      <c r="O40" s="4">
        <v>0</v>
      </c>
      <c r="P40" s="4">
        <v>668</v>
      </c>
      <c r="Q40" s="5">
        <f t="shared" si="1"/>
        <v>683</v>
      </c>
      <c r="R40" s="4">
        <v>556</v>
      </c>
      <c r="S40" s="4">
        <v>115</v>
      </c>
      <c r="T40" s="4">
        <v>3</v>
      </c>
      <c r="U40" s="4">
        <v>1</v>
      </c>
    </row>
    <row r="41" spans="1:21">
      <c r="A41" s="15" t="s">
        <v>51</v>
      </c>
      <c r="B41" s="16"/>
      <c r="C41" s="17"/>
      <c r="D41" s="3">
        <v>373</v>
      </c>
      <c r="E41" s="4">
        <v>0</v>
      </c>
      <c r="F41" s="15">
        <v>8</v>
      </c>
      <c r="G41" s="17"/>
      <c r="H41" s="4">
        <v>0</v>
      </c>
      <c r="I41" s="15">
        <v>0</v>
      </c>
      <c r="J41" s="17"/>
      <c r="K41" s="5">
        <f t="shared" si="0"/>
        <v>8</v>
      </c>
      <c r="L41" s="4">
        <v>9</v>
      </c>
      <c r="M41" s="4">
        <v>18</v>
      </c>
      <c r="N41" s="4">
        <v>7</v>
      </c>
      <c r="O41" s="4">
        <v>55</v>
      </c>
      <c r="P41" s="4">
        <v>276</v>
      </c>
      <c r="Q41" s="5">
        <f t="shared" si="1"/>
        <v>356</v>
      </c>
      <c r="R41" s="4">
        <v>272</v>
      </c>
      <c r="S41" s="4">
        <v>77</v>
      </c>
      <c r="T41" s="4">
        <v>2</v>
      </c>
      <c r="U41" s="4">
        <v>1</v>
      </c>
    </row>
    <row r="42" spans="1:21">
      <c r="A42" s="15" t="s">
        <v>52</v>
      </c>
      <c r="B42" s="16"/>
      <c r="C42" s="17"/>
      <c r="D42" s="3">
        <v>746</v>
      </c>
      <c r="E42" s="4">
        <v>0</v>
      </c>
      <c r="F42" s="15">
        <v>0</v>
      </c>
      <c r="G42" s="17"/>
      <c r="H42" s="4">
        <v>0</v>
      </c>
      <c r="I42" s="15">
        <v>0</v>
      </c>
      <c r="J42" s="17"/>
      <c r="K42" s="5">
        <f t="shared" si="0"/>
        <v>0</v>
      </c>
      <c r="L42" s="4">
        <v>4</v>
      </c>
      <c r="M42" s="4">
        <v>1</v>
      </c>
      <c r="N42" s="4">
        <v>45</v>
      </c>
      <c r="O42" s="4">
        <v>41</v>
      </c>
      <c r="P42" s="4">
        <v>655</v>
      </c>
      <c r="Q42" s="5">
        <f t="shared" si="1"/>
        <v>742</v>
      </c>
      <c r="R42" s="4">
        <v>614</v>
      </c>
      <c r="S42" s="4">
        <v>83</v>
      </c>
      <c r="T42" s="4">
        <v>0</v>
      </c>
      <c r="U42" s="4">
        <v>0</v>
      </c>
    </row>
    <row r="43" spans="1:21">
      <c r="A43" s="15" t="s">
        <v>53</v>
      </c>
      <c r="B43" s="16"/>
      <c r="C43" s="17"/>
      <c r="D43" s="3">
        <v>109</v>
      </c>
      <c r="E43" s="4">
        <v>0</v>
      </c>
      <c r="F43" s="15">
        <v>4</v>
      </c>
      <c r="G43" s="17"/>
      <c r="H43" s="4">
        <v>0</v>
      </c>
      <c r="I43" s="15">
        <v>0</v>
      </c>
      <c r="J43" s="17"/>
      <c r="K43" s="5">
        <f t="shared" si="0"/>
        <v>4</v>
      </c>
      <c r="L43" s="4">
        <v>15</v>
      </c>
      <c r="M43" s="4">
        <v>2</v>
      </c>
      <c r="N43" s="4">
        <v>3</v>
      </c>
      <c r="O43" s="4">
        <v>5</v>
      </c>
      <c r="P43" s="4">
        <v>80</v>
      </c>
      <c r="Q43" s="5">
        <f t="shared" si="1"/>
        <v>90</v>
      </c>
      <c r="R43" s="4">
        <v>63</v>
      </c>
      <c r="S43" s="4">
        <v>24</v>
      </c>
      <c r="T43" s="4">
        <v>4</v>
      </c>
      <c r="U43" s="4">
        <v>2</v>
      </c>
    </row>
    <row r="44" spans="1:21">
      <c r="A44" s="15" t="s">
        <v>54</v>
      </c>
      <c r="B44" s="16"/>
      <c r="C44" s="17"/>
      <c r="D44" s="3">
        <v>407</v>
      </c>
      <c r="E44" s="4">
        <v>0</v>
      </c>
      <c r="F44" s="15">
        <v>0</v>
      </c>
      <c r="G44" s="17"/>
      <c r="H44" s="4">
        <v>1</v>
      </c>
      <c r="I44" s="15">
        <v>0</v>
      </c>
      <c r="J44" s="17"/>
      <c r="K44" s="5">
        <f t="shared" si="0"/>
        <v>1</v>
      </c>
      <c r="L44" s="4">
        <v>8</v>
      </c>
      <c r="M44" s="4">
        <v>3</v>
      </c>
      <c r="N44" s="4">
        <v>16</v>
      </c>
      <c r="O44" s="4">
        <v>10</v>
      </c>
      <c r="P44" s="4">
        <v>369</v>
      </c>
      <c r="Q44" s="5">
        <f t="shared" si="1"/>
        <v>398</v>
      </c>
      <c r="R44" s="4">
        <v>295</v>
      </c>
      <c r="S44" s="4">
        <v>87</v>
      </c>
      <c r="T44" s="4">
        <v>3</v>
      </c>
      <c r="U44" s="4">
        <v>2</v>
      </c>
    </row>
    <row r="45" spans="1:21">
      <c r="A45" s="28" t="s">
        <v>55</v>
      </c>
      <c r="B45" s="16"/>
      <c r="C45" s="17"/>
      <c r="D45" s="1">
        <v>12153</v>
      </c>
      <c r="E45" s="2">
        <v>482</v>
      </c>
      <c r="F45" s="28">
        <v>699</v>
      </c>
      <c r="G45" s="17"/>
      <c r="H45" s="2">
        <v>65</v>
      </c>
      <c r="I45" s="28">
        <v>0</v>
      </c>
      <c r="J45" s="17"/>
      <c r="K45" s="2">
        <f>+SUM(E45:J45)</f>
        <v>1246</v>
      </c>
      <c r="L45" s="2">
        <v>4533</v>
      </c>
      <c r="M45" s="2">
        <v>621</v>
      </c>
      <c r="N45" s="2">
        <v>290</v>
      </c>
      <c r="O45" s="2">
        <v>584</v>
      </c>
      <c r="P45" s="2">
        <v>4879</v>
      </c>
      <c r="Q45" s="2">
        <f>+M45+N45+O45+P45</f>
        <v>6374</v>
      </c>
      <c r="R45" s="2">
        <v>4180</v>
      </c>
      <c r="S45" s="2">
        <v>1904</v>
      </c>
      <c r="T45" s="2">
        <v>63</v>
      </c>
      <c r="U45" s="2">
        <v>9</v>
      </c>
    </row>
    <row r="46" spans="1:21">
      <c r="A46" s="15" t="s">
        <v>58</v>
      </c>
      <c r="B46" s="16"/>
      <c r="C46" s="17"/>
      <c r="D46" s="3">
        <v>54</v>
      </c>
      <c r="E46" s="3">
        <v>2</v>
      </c>
      <c r="F46" s="15">
        <v>2</v>
      </c>
      <c r="G46" s="17"/>
      <c r="H46" s="3">
        <v>1</v>
      </c>
      <c r="I46" s="15">
        <v>0</v>
      </c>
      <c r="J46" s="17"/>
      <c r="K46" s="5">
        <v>5</v>
      </c>
      <c r="L46" s="3">
        <v>24</v>
      </c>
      <c r="M46" s="3">
        <v>3</v>
      </c>
      <c r="N46" s="3">
        <v>1</v>
      </c>
      <c r="O46" s="3">
        <v>5</v>
      </c>
      <c r="P46" s="3">
        <v>16</v>
      </c>
      <c r="Q46" s="5">
        <v>25</v>
      </c>
      <c r="R46" s="3">
        <v>15</v>
      </c>
      <c r="S46" s="3">
        <v>9</v>
      </c>
      <c r="T46" s="3">
        <v>0</v>
      </c>
      <c r="U46" s="3">
        <v>1</v>
      </c>
    </row>
    <row r="47" spans="1:21">
      <c r="A47" s="15" t="s">
        <v>59</v>
      </c>
      <c r="B47" s="16"/>
      <c r="C47" s="17"/>
      <c r="D47" s="3">
        <v>332</v>
      </c>
      <c r="E47" s="4">
        <v>7</v>
      </c>
      <c r="F47" s="15">
        <v>25</v>
      </c>
      <c r="G47" s="17"/>
      <c r="H47" s="4">
        <v>10</v>
      </c>
      <c r="I47" s="15">
        <v>0</v>
      </c>
      <c r="J47" s="17"/>
      <c r="K47" s="5">
        <f t="shared" ref="K47:K82" si="2">+SUM(E47:J47)</f>
        <v>42</v>
      </c>
      <c r="L47" s="4">
        <v>97</v>
      </c>
      <c r="M47" s="4">
        <v>29</v>
      </c>
      <c r="N47" s="4">
        <v>12</v>
      </c>
      <c r="O47" s="4">
        <v>17</v>
      </c>
      <c r="P47" s="4">
        <v>135</v>
      </c>
      <c r="Q47" s="5">
        <f t="shared" ref="Q47:Q82" si="3">+M47+N47+O47+P47</f>
        <v>193</v>
      </c>
      <c r="R47" s="4">
        <v>103</v>
      </c>
      <c r="S47" s="4">
        <v>78</v>
      </c>
      <c r="T47" s="4">
        <v>4</v>
      </c>
      <c r="U47" s="4">
        <v>1</v>
      </c>
    </row>
    <row r="48" spans="1:21">
      <c r="A48" s="15" t="s">
        <v>154</v>
      </c>
      <c r="B48" s="16"/>
      <c r="C48" s="17"/>
      <c r="D48" s="3">
        <v>1025</v>
      </c>
      <c r="E48" s="3">
        <v>14</v>
      </c>
      <c r="F48" s="15">
        <v>62</v>
      </c>
      <c r="G48" s="17"/>
      <c r="H48" s="3">
        <v>4</v>
      </c>
      <c r="I48" s="15">
        <v>0</v>
      </c>
      <c r="J48" s="17"/>
      <c r="K48" s="5">
        <v>80</v>
      </c>
      <c r="L48" s="3">
        <v>382</v>
      </c>
      <c r="M48" s="3">
        <v>65</v>
      </c>
      <c r="N48" s="3">
        <v>23</v>
      </c>
      <c r="O48" s="3">
        <v>54</v>
      </c>
      <c r="P48" s="3">
        <v>421</v>
      </c>
      <c r="Q48" s="5">
        <v>563</v>
      </c>
      <c r="R48" s="3">
        <v>366</v>
      </c>
      <c r="S48" s="3">
        <v>174</v>
      </c>
      <c r="T48" s="3">
        <v>2</v>
      </c>
      <c r="U48" s="3">
        <v>1</v>
      </c>
    </row>
    <row r="49" spans="1:21">
      <c r="A49" s="15" t="s">
        <v>60</v>
      </c>
      <c r="B49" s="16"/>
      <c r="C49" s="17"/>
      <c r="D49" s="3">
        <v>652</v>
      </c>
      <c r="E49" s="3">
        <v>2</v>
      </c>
      <c r="F49" s="15">
        <v>44</v>
      </c>
      <c r="G49" s="17"/>
      <c r="H49" s="3">
        <v>1</v>
      </c>
      <c r="I49" s="15">
        <v>0</v>
      </c>
      <c r="J49" s="17"/>
      <c r="K49" s="5">
        <v>47</v>
      </c>
      <c r="L49" s="3">
        <v>222</v>
      </c>
      <c r="M49" s="3">
        <v>42</v>
      </c>
      <c r="N49" s="3">
        <v>13</v>
      </c>
      <c r="O49" s="3">
        <v>30</v>
      </c>
      <c r="P49" s="3">
        <v>298</v>
      </c>
      <c r="Q49" s="5">
        <v>383</v>
      </c>
      <c r="R49" s="3">
        <v>261</v>
      </c>
      <c r="S49" s="3">
        <v>109</v>
      </c>
      <c r="T49" s="3">
        <v>6</v>
      </c>
      <c r="U49" s="3">
        <v>0</v>
      </c>
    </row>
    <row r="50" spans="1:21">
      <c r="A50" s="15" t="s">
        <v>61</v>
      </c>
      <c r="B50" s="16"/>
      <c r="C50" s="17"/>
      <c r="D50" s="3">
        <v>222</v>
      </c>
      <c r="E50" s="4">
        <v>4</v>
      </c>
      <c r="F50" s="15">
        <v>9</v>
      </c>
      <c r="G50" s="17"/>
      <c r="H50" s="4">
        <v>6</v>
      </c>
      <c r="I50" s="15">
        <v>0</v>
      </c>
      <c r="J50" s="17"/>
      <c r="K50" s="5">
        <f t="shared" si="2"/>
        <v>19</v>
      </c>
      <c r="L50" s="4">
        <v>47</v>
      </c>
      <c r="M50" s="4">
        <v>10</v>
      </c>
      <c r="N50" s="4">
        <v>12</v>
      </c>
      <c r="O50" s="4">
        <v>3</v>
      </c>
      <c r="P50" s="4">
        <v>131</v>
      </c>
      <c r="Q50" s="5">
        <f t="shared" si="3"/>
        <v>156</v>
      </c>
      <c r="R50" s="4">
        <v>106</v>
      </c>
      <c r="S50" s="4">
        <v>38</v>
      </c>
      <c r="T50" s="4">
        <v>1</v>
      </c>
      <c r="U50" s="4">
        <v>0</v>
      </c>
    </row>
    <row r="51" spans="1:21">
      <c r="A51" s="15" t="s">
        <v>56</v>
      </c>
      <c r="B51" s="16"/>
      <c r="C51" s="17"/>
      <c r="D51" s="3">
        <v>607</v>
      </c>
      <c r="E51" s="4">
        <v>7</v>
      </c>
      <c r="F51" s="15">
        <v>36</v>
      </c>
      <c r="G51" s="17"/>
      <c r="H51" s="4">
        <v>0</v>
      </c>
      <c r="I51" s="15">
        <v>0</v>
      </c>
      <c r="J51" s="17"/>
      <c r="K51" s="5">
        <f>+SUM(E51:J51)</f>
        <v>43</v>
      </c>
      <c r="L51" s="4">
        <v>141</v>
      </c>
      <c r="M51" s="4">
        <v>12</v>
      </c>
      <c r="N51" s="4">
        <v>35</v>
      </c>
      <c r="O51" s="4">
        <v>18</v>
      </c>
      <c r="P51" s="4">
        <v>358</v>
      </c>
      <c r="Q51" s="5">
        <f>+M51+N51+O51+P51</f>
        <v>423</v>
      </c>
      <c r="R51" s="4">
        <v>298</v>
      </c>
      <c r="S51" s="4">
        <v>90</v>
      </c>
      <c r="T51" s="4">
        <v>4</v>
      </c>
      <c r="U51" s="4">
        <v>0</v>
      </c>
    </row>
    <row r="52" spans="1:21">
      <c r="A52" s="15" t="s">
        <v>57</v>
      </c>
      <c r="B52" s="16"/>
      <c r="C52" s="17"/>
      <c r="D52" s="3">
        <v>220</v>
      </c>
      <c r="E52" s="4">
        <v>0</v>
      </c>
      <c r="F52" s="15">
        <v>5</v>
      </c>
      <c r="G52" s="17"/>
      <c r="H52" s="4">
        <v>0</v>
      </c>
      <c r="I52" s="15">
        <v>0</v>
      </c>
      <c r="J52" s="17"/>
      <c r="K52" s="5">
        <f>+SUM(E52:J52)</f>
        <v>5</v>
      </c>
      <c r="L52" s="4">
        <v>40</v>
      </c>
      <c r="M52" s="4">
        <v>3</v>
      </c>
      <c r="N52" s="4">
        <v>11</v>
      </c>
      <c r="O52" s="4">
        <v>5</v>
      </c>
      <c r="P52" s="4">
        <v>156</v>
      </c>
      <c r="Q52" s="5">
        <f>+M52+N52+O52+P52</f>
        <v>175</v>
      </c>
      <c r="R52" s="4">
        <v>114</v>
      </c>
      <c r="S52" s="4">
        <v>50</v>
      </c>
      <c r="T52" s="4">
        <v>1</v>
      </c>
      <c r="U52" s="4">
        <v>0</v>
      </c>
    </row>
    <row r="53" spans="1:21">
      <c r="A53" s="15" t="s">
        <v>62</v>
      </c>
      <c r="B53" s="16"/>
      <c r="C53" s="17"/>
      <c r="D53" s="3">
        <v>579</v>
      </c>
      <c r="E53" s="4">
        <v>1</v>
      </c>
      <c r="F53" s="15">
        <v>51</v>
      </c>
      <c r="G53" s="17"/>
      <c r="H53" s="4">
        <v>1</v>
      </c>
      <c r="I53" s="15">
        <v>0</v>
      </c>
      <c r="J53" s="17"/>
      <c r="K53" s="5">
        <f t="shared" si="2"/>
        <v>53</v>
      </c>
      <c r="L53" s="4">
        <v>192</v>
      </c>
      <c r="M53" s="4">
        <v>41</v>
      </c>
      <c r="N53" s="4">
        <v>17</v>
      </c>
      <c r="O53" s="4">
        <v>20</v>
      </c>
      <c r="P53" s="4">
        <v>256</v>
      </c>
      <c r="Q53" s="5">
        <f t="shared" si="3"/>
        <v>334</v>
      </c>
      <c r="R53" s="4">
        <v>174</v>
      </c>
      <c r="S53" s="4">
        <v>143</v>
      </c>
      <c r="T53" s="4">
        <v>3</v>
      </c>
      <c r="U53" s="4">
        <v>1</v>
      </c>
    </row>
    <row r="54" spans="1:21">
      <c r="A54" s="15" t="s">
        <v>63</v>
      </c>
      <c r="B54" s="16"/>
      <c r="C54" s="17"/>
      <c r="D54" s="3">
        <v>652</v>
      </c>
      <c r="E54" s="4">
        <v>4</v>
      </c>
      <c r="F54" s="15">
        <v>80</v>
      </c>
      <c r="G54" s="17"/>
      <c r="H54" s="4">
        <v>2</v>
      </c>
      <c r="I54" s="15">
        <v>0</v>
      </c>
      <c r="J54" s="17"/>
      <c r="K54" s="5">
        <f t="shared" si="2"/>
        <v>86</v>
      </c>
      <c r="L54" s="4">
        <v>260</v>
      </c>
      <c r="M54" s="4">
        <v>47</v>
      </c>
      <c r="N54" s="4">
        <v>8</v>
      </c>
      <c r="O54" s="4">
        <v>22</v>
      </c>
      <c r="P54" s="4">
        <v>229</v>
      </c>
      <c r="Q54" s="5">
        <f t="shared" si="3"/>
        <v>306</v>
      </c>
      <c r="R54" s="4">
        <v>197</v>
      </c>
      <c r="S54" s="4">
        <v>101</v>
      </c>
      <c r="T54" s="4">
        <v>4</v>
      </c>
      <c r="U54" s="4">
        <v>1</v>
      </c>
    </row>
    <row r="55" spans="1:21">
      <c r="A55" s="15" t="s">
        <v>64</v>
      </c>
      <c r="B55" s="16"/>
      <c r="C55" s="17"/>
      <c r="D55" s="3">
        <v>541</v>
      </c>
      <c r="E55" s="4">
        <v>12</v>
      </c>
      <c r="F55" s="15">
        <v>43</v>
      </c>
      <c r="G55" s="17"/>
      <c r="H55" s="4">
        <v>1</v>
      </c>
      <c r="I55" s="15">
        <v>0</v>
      </c>
      <c r="J55" s="17"/>
      <c r="K55" s="5">
        <f t="shared" si="2"/>
        <v>56</v>
      </c>
      <c r="L55" s="4">
        <v>321</v>
      </c>
      <c r="M55" s="4">
        <v>41</v>
      </c>
      <c r="N55" s="4">
        <v>7</v>
      </c>
      <c r="O55" s="4">
        <v>36</v>
      </c>
      <c r="P55" s="4">
        <v>80</v>
      </c>
      <c r="Q55" s="5">
        <f t="shared" si="3"/>
        <v>164</v>
      </c>
      <c r="R55" s="4">
        <v>87</v>
      </c>
      <c r="S55" s="4">
        <v>70</v>
      </c>
      <c r="T55" s="4">
        <v>0</v>
      </c>
      <c r="U55" s="4">
        <v>0</v>
      </c>
    </row>
    <row r="56" spans="1:21">
      <c r="A56" s="15" t="s">
        <v>65</v>
      </c>
      <c r="B56" s="16"/>
      <c r="C56" s="17"/>
      <c r="D56" s="3">
        <v>222</v>
      </c>
      <c r="E56" s="4">
        <v>8</v>
      </c>
      <c r="F56" s="15">
        <v>9</v>
      </c>
      <c r="G56" s="17"/>
      <c r="H56" s="4">
        <v>2</v>
      </c>
      <c r="I56" s="15">
        <v>0</v>
      </c>
      <c r="J56" s="17"/>
      <c r="K56" s="5">
        <f t="shared" si="2"/>
        <v>19</v>
      </c>
      <c r="L56" s="4">
        <v>56</v>
      </c>
      <c r="M56" s="4">
        <v>12</v>
      </c>
      <c r="N56" s="4">
        <v>4</v>
      </c>
      <c r="O56" s="4">
        <v>4</v>
      </c>
      <c r="P56" s="4">
        <v>127</v>
      </c>
      <c r="Q56" s="5">
        <f t="shared" si="3"/>
        <v>147</v>
      </c>
      <c r="R56" s="4">
        <v>107</v>
      </c>
      <c r="S56" s="4">
        <v>36</v>
      </c>
      <c r="T56" s="4">
        <v>3</v>
      </c>
      <c r="U56" s="4">
        <v>1</v>
      </c>
    </row>
    <row r="57" spans="1:21">
      <c r="A57" s="15" t="s">
        <v>66</v>
      </c>
      <c r="B57" s="16"/>
      <c r="C57" s="17"/>
      <c r="D57" s="3">
        <v>127</v>
      </c>
      <c r="E57" s="4">
        <v>5</v>
      </c>
      <c r="F57" s="15">
        <v>13</v>
      </c>
      <c r="G57" s="17"/>
      <c r="H57" s="4">
        <v>2</v>
      </c>
      <c r="I57" s="15">
        <v>0</v>
      </c>
      <c r="J57" s="17"/>
      <c r="K57" s="5">
        <f t="shared" si="2"/>
        <v>20</v>
      </c>
      <c r="L57" s="4">
        <v>49</v>
      </c>
      <c r="M57" s="4">
        <v>13</v>
      </c>
      <c r="N57" s="4">
        <v>6</v>
      </c>
      <c r="O57" s="4">
        <v>8</v>
      </c>
      <c r="P57" s="4">
        <v>31</v>
      </c>
      <c r="Q57" s="5">
        <f t="shared" si="3"/>
        <v>58</v>
      </c>
      <c r="R57" s="4">
        <v>24</v>
      </c>
      <c r="S57" s="4">
        <v>28</v>
      </c>
      <c r="T57" s="4">
        <v>1</v>
      </c>
      <c r="U57" s="4">
        <v>0</v>
      </c>
    </row>
    <row r="58" spans="1:21">
      <c r="A58" s="15" t="s">
        <v>67</v>
      </c>
      <c r="B58" s="16"/>
      <c r="C58" s="17"/>
      <c r="D58" s="3">
        <v>1</v>
      </c>
      <c r="E58" s="4">
        <v>0</v>
      </c>
      <c r="F58" s="15">
        <v>0</v>
      </c>
      <c r="G58" s="17"/>
      <c r="H58" s="4">
        <v>0</v>
      </c>
      <c r="I58" s="15">
        <v>0</v>
      </c>
      <c r="J58" s="17"/>
      <c r="K58" s="5">
        <f t="shared" si="2"/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5">
        <f t="shared" si="3"/>
        <v>0</v>
      </c>
      <c r="R58" s="4">
        <v>0</v>
      </c>
      <c r="S58" s="4">
        <v>0</v>
      </c>
      <c r="T58" s="4">
        <v>0</v>
      </c>
      <c r="U58" s="4">
        <v>0</v>
      </c>
    </row>
    <row r="59" spans="1:21">
      <c r="A59" s="15" t="s">
        <v>68</v>
      </c>
      <c r="B59" s="16"/>
      <c r="C59" s="17"/>
      <c r="D59" s="3">
        <v>109</v>
      </c>
      <c r="E59" s="4">
        <v>0</v>
      </c>
      <c r="F59" s="15">
        <v>5</v>
      </c>
      <c r="G59" s="17"/>
      <c r="H59" s="4">
        <v>1</v>
      </c>
      <c r="I59" s="15">
        <v>0</v>
      </c>
      <c r="J59" s="17"/>
      <c r="K59" s="5">
        <f t="shared" si="2"/>
        <v>6</v>
      </c>
      <c r="L59" s="4">
        <v>38</v>
      </c>
      <c r="M59" s="4">
        <v>10</v>
      </c>
      <c r="N59" s="4">
        <v>6</v>
      </c>
      <c r="O59" s="4">
        <v>6</v>
      </c>
      <c r="P59" s="4">
        <v>43</v>
      </c>
      <c r="Q59" s="5">
        <f t="shared" si="3"/>
        <v>65</v>
      </c>
      <c r="R59" s="4">
        <v>34</v>
      </c>
      <c r="S59" s="4">
        <v>25</v>
      </c>
      <c r="T59" s="4">
        <v>1</v>
      </c>
      <c r="U59" s="4">
        <v>0</v>
      </c>
    </row>
    <row r="60" spans="1:21">
      <c r="A60" s="15" t="s">
        <v>69</v>
      </c>
      <c r="B60" s="16"/>
      <c r="C60" s="17"/>
      <c r="D60" s="3">
        <v>11</v>
      </c>
      <c r="E60" s="4">
        <v>1</v>
      </c>
      <c r="F60" s="15">
        <v>1</v>
      </c>
      <c r="G60" s="17"/>
      <c r="H60" s="4">
        <v>0</v>
      </c>
      <c r="I60" s="15">
        <v>0</v>
      </c>
      <c r="J60" s="17"/>
      <c r="K60" s="5">
        <f t="shared" si="2"/>
        <v>2</v>
      </c>
      <c r="L60" s="4">
        <v>6</v>
      </c>
      <c r="M60" s="4">
        <v>0</v>
      </c>
      <c r="N60" s="4">
        <v>0</v>
      </c>
      <c r="O60" s="4">
        <v>0</v>
      </c>
      <c r="P60" s="4">
        <v>3</v>
      </c>
      <c r="Q60" s="5">
        <f t="shared" si="3"/>
        <v>3</v>
      </c>
      <c r="R60" s="4">
        <v>2</v>
      </c>
      <c r="S60" s="4">
        <v>1</v>
      </c>
      <c r="T60" s="4">
        <v>0</v>
      </c>
      <c r="U60" s="4">
        <v>0</v>
      </c>
    </row>
    <row r="61" spans="1:21">
      <c r="A61" s="15" t="s">
        <v>70</v>
      </c>
      <c r="B61" s="16"/>
      <c r="C61" s="17"/>
      <c r="D61" s="3">
        <v>11</v>
      </c>
      <c r="E61" s="4">
        <v>0</v>
      </c>
      <c r="F61" s="15">
        <v>1</v>
      </c>
      <c r="G61" s="17"/>
      <c r="H61" s="4">
        <v>0</v>
      </c>
      <c r="I61" s="15">
        <v>0</v>
      </c>
      <c r="J61" s="17"/>
      <c r="K61" s="5">
        <f t="shared" si="2"/>
        <v>1</v>
      </c>
      <c r="L61" s="4">
        <v>5</v>
      </c>
      <c r="M61" s="4">
        <v>0</v>
      </c>
      <c r="N61" s="4">
        <v>0</v>
      </c>
      <c r="O61" s="4">
        <v>0</v>
      </c>
      <c r="P61" s="4">
        <v>5</v>
      </c>
      <c r="Q61" s="5">
        <f t="shared" si="3"/>
        <v>5</v>
      </c>
      <c r="R61" s="4">
        <v>4</v>
      </c>
      <c r="S61" s="4">
        <v>1</v>
      </c>
      <c r="T61" s="4">
        <v>0</v>
      </c>
      <c r="U61" s="4">
        <v>0</v>
      </c>
    </row>
    <row r="62" spans="1:21">
      <c r="A62" s="15" t="s">
        <v>71</v>
      </c>
      <c r="B62" s="16"/>
      <c r="C62" s="17"/>
      <c r="D62" s="3">
        <v>110</v>
      </c>
      <c r="E62" s="4">
        <v>3</v>
      </c>
      <c r="F62" s="15">
        <v>2</v>
      </c>
      <c r="G62" s="17"/>
      <c r="H62" s="4">
        <v>0</v>
      </c>
      <c r="I62" s="15">
        <v>0</v>
      </c>
      <c r="J62" s="17"/>
      <c r="K62" s="5">
        <f t="shared" si="2"/>
        <v>5</v>
      </c>
      <c r="L62" s="4">
        <v>51</v>
      </c>
      <c r="M62" s="4">
        <v>7</v>
      </c>
      <c r="N62" s="4">
        <v>3</v>
      </c>
      <c r="O62" s="4">
        <v>1</v>
      </c>
      <c r="P62" s="4">
        <v>43</v>
      </c>
      <c r="Q62" s="5">
        <f t="shared" si="3"/>
        <v>54</v>
      </c>
      <c r="R62" s="4">
        <v>31</v>
      </c>
      <c r="S62" s="4">
        <v>20</v>
      </c>
      <c r="T62" s="4">
        <v>0</v>
      </c>
      <c r="U62" s="4">
        <v>1</v>
      </c>
    </row>
    <row r="63" spans="1:21">
      <c r="A63" s="15" t="s">
        <v>72</v>
      </c>
      <c r="B63" s="16"/>
      <c r="C63" s="17"/>
      <c r="D63" s="3">
        <v>207</v>
      </c>
      <c r="E63" s="4">
        <v>98</v>
      </c>
      <c r="F63" s="15">
        <v>9</v>
      </c>
      <c r="G63" s="17"/>
      <c r="H63" s="4">
        <v>1</v>
      </c>
      <c r="I63" s="15">
        <v>0</v>
      </c>
      <c r="J63" s="17"/>
      <c r="K63" s="5">
        <f t="shared" si="2"/>
        <v>108</v>
      </c>
      <c r="L63" s="4">
        <v>48</v>
      </c>
      <c r="M63" s="4">
        <v>1</v>
      </c>
      <c r="N63" s="4">
        <v>2</v>
      </c>
      <c r="O63" s="4">
        <v>14</v>
      </c>
      <c r="P63" s="4">
        <v>34</v>
      </c>
      <c r="Q63" s="5">
        <f t="shared" si="3"/>
        <v>51</v>
      </c>
      <c r="R63" s="4">
        <v>35</v>
      </c>
      <c r="S63" s="4">
        <v>14</v>
      </c>
      <c r="T63" s="4">
        <v>0</v>
      </c>
      <c r="U63" s="4">
        <v>0</v>
      </c>
    </row>
    <row r="64" spans="1:21">
      <c r="A64" s="15" t="s">
        <v>73</v>
      </c>
      <c r="B64" s="16"/>
      <c r="C64" s="17"/>
      <c r="D64" s="3">
        <v>21</v>
      </c>
      <c r="E64" s="4">
        <v>0</v>
      </c>
      <c r="F64" s="15">
        <v>0</v>
      </c>
      <c r="G64" s="17"/>
      <c r="H64" s="4">
        <v>0</v>
      </c>
      <c r="I64" s="15">
        <v>0</v>
      </c>
      <c r="J64" s="17"/>
      <c r="K64" s="5">
        <f t="shared" si="2"/>
        <v>0</v>
      </c>
      <c r="L64" s="4">
        <v>11</v>
      </c>
      <c r="M64" s="4">
        <v>1</v>
      </c>
      <c r="N64" s="4">
        <v>0</v>
      </c>
      <c r="O64" s="4">
        <v>0</v>
      </c>
      <c r="P64" s="4">
        <v>9</v>
      </c>
      <c r="Q64" s="5">
        <f t="shared" si="3"/>
        <v>10</v>
      </c>
      <c r="R64" s="4">
        <v>8</v>
      </c>
      <c r="S64" s="4">
        <v>2</v>
      </c>
      <c r="T64" s="4">
        <v>0</v>
      </c>
      <c r="U64" s="4">
        <v>0</v>
      </c>
    </row>
    <row r="65" spans="1:21">
      <c r="A65" s="15" t="s">
        <v>74</v>
      </c>
      <c r="B65" s="16"/>
      <c r="C65" s="17"/>
      <c r="D65" s="3">
        <v>70</v>
      </c>
      <c r="E65" s="4">
        <v>0</v>
      </c>
      <c r="F65" s="15">
        <v>3</v>
      </c>
      <c r="G65" s="17"/>
      <c r="H65" s="4">
        <v>1</v>
      </c>
      <c r="I65" s="15">
        <v>0</v>
      </c>
      <c r="J65" s="17"/>
      <c r="K65" s="5">
        <f t="shared" si="2"/>
        <v>4</v>
      </c>
      <c r="L65" s="4">
        <v>25</v>
      </c>
      <c r="M65" s="4">
        <v>1</v>
      </c>
      <c r="N65" s="4">
        <v>0</v>
      </c>
      <c r="O65" s="4">
        <v>6</v>
      </c>
      <c r="P65" s="4">
        <v>34</v>
      </c>
      <c r="Q65" s="5">
        <f t="shared" si="3"/>
        <v>41</v>
      </c>
      <c r="R65" s="4">
        <v>27</v>
      </c>
      <c r="S65" s="4">
        <v>14</v>
      </c>
      <c r="T65" s="4">
        <v>0</v>
      </c>
      <c r="U65" s="4">
        <v>0</v>
      </c>
    </row>
    <row r="66" spans="1:21">
      <c r="A66" s="15" t="s">
        <v>75</v>
      </c>
      <c r="B66" s="16"/>
      <c r="C66" s="17"/>
      <c r="D66" s="3">
        <v>16</v>
      </c>
      <c r="E66" s="4">
        <v>0</v>
      </c>
      <c r="F66" s="15">
        <v>4</v>
      </c>
      <c r="G66" s="17"/>
      <c r="H66" s="4">
        <v>0</v>
      </c>
      <c r="I66" s="15">
        <v>0</v>
      </c>
      <c r="J66" s="17"/>
      <c r="K66" s="5">
        <f t="shared" si="2"/>
        <v>4</v>
      </c>
      <c r="L66" s="4">
        <v>8</v>
      </c>
      <c r="M66" s="4">
        <v>1</v>
      </c>
      <c r="N66" s="4">
        <v>0</v>
      </c>
      <c r="O66" s="4">
        <v>1</v>
      </c>
      <c r="P66" s="4">
        <v>2</v>
      </c>
      <c r="Q66" s="5">
        <f t="shared" si="3"/>
        <v>4</v>
      </c>
      <c r="R66" s="4">
        <v>2</v>
      </c>
      <c r="S66" s="4">
        <v>2</v>
      </c>
      <c r="T66" s="4">
        <v>0</v>
      </c>
      <c r="U66" s="4">
        <v>0</v>
      </c>
    </row>
    <row r="67" spans="1:21">
      <c r="A67" s="15" t="s">
        <v>76</v>
      </c>
      <c r="B67" s="16"/>
      <c r="C67" s="17"/>
      <c r="D67" s="3">
        <v>29</v>
      </c>
      <c r="E67" s="4">
        <v>0</v>
      </c>
      <c r="F67" s="15">
        <v>2</v>
      </c>
      <c r="G67" s="17"/>
      <c r="H67" s="4">
        <v>0</v>
      </c>
      <c r="I67" s="15">
        <v>0</v>
      </c>
      <c r="J67" s="17"/>
      <c r="K67" s="5">
        <f t="shared" si="2"/>
        <v>2</v>
      </c>
      <c r="L67" s="4">
        <v>11</v>
      </c>
      <c r="M67" s="4">
        <v>1</v>
      </c>
      <c r="N67" s="4">
        <v>0</v>
      </c>
      <c r="O67" s="4">
        <v>1</v>
      </c>
      <c r="P67" s="4">
        <v>14</v>
      </c>
      <c r="Q67" s="5">
        <f t="shared" si="3"/>
        <v>16</v>
      </c>
      <c r="R67" s="4">
        <v>11</v>
      </c>
      <c r="S67" s="4">
        <v>5</v>
      </c>
      <c r="T67" s="4">
        <v>0</v>
      </c>
      <c r="U67" s="4">
        <v>0</v>
      </c>
    </row>
    <row r="68" spans="1:21">
      <c r="A68" s="15" t="s">
        <v>77</v>
      </c>
      <c r="B68" s="16"/>
      <c r="C68" s="17"/>
      <c r="D68" s="3">
        <v>23</v>
      </c>
      <c r="E68" s="4">
        <v>2</v>
      </c>
      <c r="F68" s="15">
        <v>0</v>
      </c>
      <c r="G68" s="17"/>
      <c r="H68" s="4">
        <v>0</v>
      </c>
      <c r="I68" s="15">
        <v>0</v>
      </c>
      <c r="J68" s="17"/>
      <c r="K68" s="5">
        <f t="shared" si="2"/>
        <v>2</v>
      </c>
      <c r="L68" s="4">
        <v>9</v>
      </c>
      <c r="M68" s="4">
        <v>0</v>
      </c>
      <c r="N68" s="4">
        <v>1</v>
      </c>
      <c r="O68" s="4">
        <v>0</v>
      </c>
      <c r="P68" s="4">
        <v>11</v>
      </c>
      <c r="Q68" s="5">
        <f t="shared" si="3"/>
        <v>12</v>
      </c>
      <c r="R68" s="4">
        <v>6</v>
      </c>
      <c r="S68" s="4">
        <v>5</v>
      </c>
      <c r="T68" s="4">
        <v>0</v>
      </c>
      <c r="U68" s="4">
        <v>0</v>
      </c>
    </row>
    <row r="69" spans="1:21">
      <c r="A69" s="15" t="s">
        <v>78</v>
      </c>
      <c r="B69" s="16"/>
      <c r="C69" s="17"/>
      <c r="D69" s="3">
        <v>192</v>
      </c>
      <c r="E69" s="4">
        <v>7</v>
      </c>
      <c r="F69" s="15">
        <v>13</v>
      </c>
      <c r="G69" s="17"/>
      <c r="H69" s="4">
        <v>2</v>
      </c>
      <c r="I69" s="15">
        <v>0</v>
      </c>
      <c r="J69" s="17"/>
      <c r="K69" s="5">
        <f t="shared" si="2"/>
        <v>22</v>
      </c>
      <c r="L69" s="4">
        <v>95</v>
      </c>
      <c r="M69" s="4">
        <v>8</v>
      </c>
      <c r="N69" s="4">
        <v>3</v>
      </c>
      <c r="O69" s="4">
        <v>8</v>
      </c>
      <c r="P69" s="4">
        <v>56</v>
      </c>
      <c r="Q69" s="5">
        <f t="shared" si="3"/>
        <v>75</v>
      </c>
      <c r="R69" s="4">
        <v>31</v>
      </c>
      <c r="S69" s="4">
        <v>41</v>
      </c>
      <c r="T69" s="4">
        <v>2</v>
      </c>
      <c r="U69" s="4">
        <v>0</v>
      </c>
    </row>
    <row r="70" spans="1:21">
      <c r="A70" s="15" t="s">
        <v>79</v>
      </c>
      <c r="B70" s="16"/>
      <c r="C70" s="17"/>
      <c r="D70" s="3">
        <v>74</v>
      </c>
      <c r="E70" s="4">
        <v>1</v>
      </c>
      <c r="F70" s="15">
        <v>2</v>
      </c>
      <c r="G70" s="17"/>
      <c r="H70" s="4">
        <v>0</v>
      </c>
      <c r="I70" s="15">
        <v>0</v>
      </c>
      <c r="J70" s="17"/>
      <c r="K70" s="5">
        <f t="shared" si="2"/>
        <v>3</v>
      </c>
      <c r="L70" s="4">
        <v>30</v>
      </c>
      <c r="M70" s="4">
        <v>5</v>
      </c>
      <c r="N70" s="4">
        <v>1</v>
      </c>
      <c r="O70" s="4">
        <v>0</v>
      </c>
      <c r="P70" s="4">
        <v>35</v>
      </c>
      <c r="Q70" s="5">
        <f t="shared" si="3"/>
        <v>41</v>
      </c>
      <c r="R70" s="4">
        <v>22</v>
      </c>
      <c r="S70" s="4">
        <v>18</v>
      </c>
      <c r="T70" s="4">
        <v>0</v>
      </c>
      <c r="U70" s="4">
        <v>0</v>
      </c>
    </row>
    <row r="71" spans="1:21">
      <c r="A71" s="15" t="s">
        <v>80</v>
      </c>
      <c r="B71" s="16"/>
      <c r="C71" s="17"/>
      <c r="D71" s="3">
        <v>280</v>
      </c>
      <c r="E71" s="3">
        <v>9</v>
      </c>
      <c r="F71" s="15">
        <v>25</v>
      </c>
      <c r="G71" s="17"/>
      <c r="H71" s="3">
        <v>0</v>
      </c>
      <c r="I71" s="15">
        <v>0</v>
      </c>
      <c r="J71" s="17"/>
      <c r="K71" s="5">
        <v>34</v>
      </c>
      <c r="L71" s="3">
        <v>161</v>
      </c>
      <c r="M71" s="3">
        <v>19</v>
      </c>
      <c r="N71" s="3">
        <v>2</v>
      </c>
      <c r="O71" s="3">
        <v>13</v>
      </c>
      <c r="P71" s="3">
        <v>51</v>
      </c>
      <c r="Q71" s="5">
        <v>85</v>
      </c>
      <c r="R71" s="3">
        <v>51</v>
      </c>
      <c r="S71" s="3">
        <v>32</v>
      </c>
      <c r="T71" s="3">
        <v>1</v>
      </c>
      <c r="U71" s="3">
        <v>0</v>
      </c>
    </row>
    <row r="72" spans="1:21">
      <c r="A72" s="15" t="s">
        <v>81</v>
      </c>
      <c r="B72" s="16"/>
      <c r="C72" s="17"/>
      <c r="D72" s="3">
        <v>1178</v>
      </c>
      <c r="E72" s="4">
        <v>79</v>
      </c>
      <c r="F72" s="15">
        <v>57</v>
      </c>
      <c r="G72" s="17"/>
      <c r="H72" s="4">
        <v>7</v>
      </c>
      <c r="I72" s="15">
        <v>0</v>
      </c>
      <c r="J72" s="17"/>
      <c r="K72" s="5">
        <f t="shared" si="2"/>
        <v>143</v>
      </c>
      <c r="L72" s="4">
        <v>342</v>
      </c>
      <c r="M72" s="4">
        <v>53</v>
      </c>
      <c r="N72" s="4">
        <v>21</v>
      </c>
      <c r="O72" s="4">
        <v>88</v>
      </c>
      <c r="P72" s="4">
        <v>531</v>
      </c>
      <c r="Q72" s="5">
        <f t="shared" si="3"/>
        <v>693</v>
      </c>
      <c r="R72" s="4">
        <v>543</v>
      </c>
      <c r="S72" s="4">
        <v>129</v>
      </c>
      <c r="T72" s="4">
        <v>7</v>
      </c>
      <c r="U72" s="4">
        <v>1</v>
      </c>
    </row>
    <row r="73" spans="1:21">
      <c r="A73" s="15" t="s">
        <v>155</v>
      </c>
      <c r="B73" s="16"/>
      <c r="C73" s="17"/>
      <c r="D73" s="3">
        <v>356</v>
      </c>
      <c r="E73" s="3">
        <v>22</v>
      </c>
      <c r="F73" s="15">
        <v>17</v>
      </c>
      <c r="G73" s="17"/>
      <c r="H73" s="3">
        <v>2</v>
      </c>
      <c r="I73" s="15">
        <v>0</v>
      </c>
      <c r="J73" s="17"/>
      <c r="K73" s="5">
        <v>41</v>
      </c>
      <c r="L73" s="3">
        <v>130</v>
      </c>
      <c r="M73" s="3">
        <v>20</v>
      </c>
      <c r="N73" s="3">
        <v>8</v>
      </c>
      <c r="O73" s="3">
        <v>19</v>
      </c>
      <c r="P73" s="3">
        <v>138</v>
      </c>
      <c r="Q73" s="5">
        <v>185</v>
      </c>
      <c r="R73" s="3">
        <v>130</v>
      </c>
      <c r="S73" s="3">
        <v>47</v>
      </c>
      <c r="T73" s="3">
        <v>1</v>
      </c>
      <c r="U73" s="3">
        <v>0</v>
      </c>
    </row>
    <row r="74" spans="1:21">
      <c r="A74" s="15" t="s">
        <v>82</v>
      </c>
      <c r="B74" s="16"/>
      <c r="C74" s="17"/>
      <c r="D74" s="3">
        <v>35</v>
      </c>
      <c r="E74" s="4">
        <v>0</v>
      </c>
      <c r="F74" s="15">
        <v>0</v>
      </c>
      <c r="G74" s="17"/>
      <c r="H74" s="4">
        <v>0</v>
      </c>
      <c r="I74" s="15">
        <v>0</v>
      </c>
      <c r="J74" s="17"/>
      <c r="K74" s="5">
        <f t="shared" si="2"/>
        <v>0</v>
      </c>
      <c r="L74" s="4">
        <v>16</v>
      </c>
      <c r="M74" s="4">
        <v>0</v>
      </c>
      <c r="N74" s="4">
        <v>2</v>
      </c>
      <c r="O74" s="4">
        <v>3</v>
      </c>
      <c r="P74" s="4">
        <v>14</v>
      </c>
      <c r="Q74" s="5">
        <f t="shared" si="3"/>
        <v>19</v>
      </c>
      <c r="R74" s="4">
        <v>12</v>
      </c>
      <c r="S74" s="4">
        <v>5</v>
      </c>
      <c r="T74" s="4">
        <v>0</v>
      </c>
      <c r="U74" s="4">
        <v>0</v>
      </c>
    </row>
    <row r="75" spans="1:21">
      <c r="A75" s="15" t="s">
        <v>83</v>
      </c>
      <c r="B75" s="16"/>
      <c r="C75" s="17"/>
      <c r="D75" s="3">
        <v>186</v>
      </c>
      <c r="E75" s="4">
        <v>2</v>
      </c>
      <c r="F75" s="15">
        <v>4</v>
      </c>
      <c r="G75" s="17"/>
      <c r="H75" s="4">
        <v>0</v>
      </c>
      <c r="I75" s="15">
        <v>0</v>
      </c>
      <c r="J75" s="17"/>
      <c r="K75" s="5">
        <f t="shared" si="2"/>
        <v>6</v>
      </c>
      <c r="L75" s="4">
        <v>51</v>
      </c>
      <c r="M75" s="4">
        <v>17</v>
      </c>
      <c r="N75" s="4">
        <v>8</v>
      </c>
      <c r="O75" s="4">
        <v>14</v>
      </c>
      <c r="P75" s="4">
        <v>90</v>
      </c>
      <c r="Q75" s="5">
        <f t="shared" si="3"/>
        <v>129</v>
      </c>
      <c r="R75" s="4">
        <v>77</v>
      </c>
      <c r="S75" s="4">
        <v>44</v>
      </c>
      <c r="T75" s="4">
        <v>8</v>
      </c>
      <c r="U75" s="4">
        <v>0</v>
      </c>
    </row>
    <row r="76" spans="1:21">
      <c r="A76" s="15" t="s">
        <v>84</v>
      </c>
      <c r="B76" s="16"/>
      <c r="C76" s="17"/>
      <c r="D76" s="3">
        <v>184</v>
      </c>
      <c r="E76" s="4">
        <v>3</v>
      </c>
      <c r="F76" s="15">
        <v>11</v>
      </c>
      <c r="G76" s="17"/>
      <c r="H76" s="4">
        <v>1</v>
      </c>
      <c r="I76" s="15">
        <v>0</v>
      </c>
      <c r="J76" s="17"/>
      <c r="K76" s="5">
        <f t="shared" si="2"/>
        <v>15</v>
      </c>
      <c r="L76" s="4">
        <v>64</v>
      </c>
      <c r="M76" s="4">
        <v>6</v>
      </c>
      <c r="N76" s="4">
        <v>3</v>
      </c>
      <c r="O76" s="4">
        <v>15</v>
      </c>
      <c r="P76" s="4">
        <v>81</v>
      </c>
      <c r="Q76" s="5">
        <f t="shared" si="3"/>
        <v>105</v>
      </c>
      <c r="R76" s="4">
        <v>86</v>
      </c>
      <c r="S76" s="4">
        <v>16</v>
      </c>
      <c r="T76" s="4">
        <v>1</v>
      </c>
      <c r="U76" s="4">
        <v>0</v>
      </c>
    </row>
    <row r="77" spans="1:21">
      <c r="A77" s="15" t="s">
        <v>156</v>
      </c>
      <c r="B77" s="16"/>
      <c r="C77" s="17"/>
      <c r="D77" s="3">
        <v>368</v>
      </c>
      <c r="E77" s="3">
        <v>115</v>
      </c>
      <c r="F77" s="15">
        <v>14</v>
      </c>
      <c r="G77" s="17"/>
      <c r="H77" s="3">
        <v>4</v>
      </c>
      <c r="I77" s="15">
        <v>0</v>
      </c>
      <c r="J77" s="17"/>
      <c r="K77" s="5">
        <v>133</v>
      </c>
      <c r="L77" s="3">
        <v>112</v>
      </c>
      <c r="M77" s="3">
        <v>5</v>
      </c>
      <c r="N77" s="3">
        <v>6</v>
      </c>
      <c r="O77" s="3">
        <v>46</v>
      </c>
      <c r="P77" s="3">
        <v>66</v>
      </c>
      <c r="Q77" s="5">
        <v>123</v>
      </c>
      <c r="R77" s="3">
        <v>77</v>
      </c>
      <c r="S77" s="3">
        <v>40</v>
      </c>
      <c r="T77" s="3">
        <v>2</v>
      </c>
      <c r="U77" s="3">
        <v>0</v>
      </c>
    </row>
    <row r="78" spans="1:21">
      <c r="A78" s="15" t="s">
        <v>157</v>
      </c>
      <c r="B78" s="16"/>
      <c r="C78" s="17"/>
      <c r="D78" s="3">
        <v>154</v>
      </c>
      <c r="E78" s="3">
        <v>3</v>
      </c>
      <c r="F78" s="15">
        <v>13</v>
      </c>
      <c r="G78" s="17"/>
      <c r="H78" s="3">
        <v>0</v>
      </c>
      <c r="I78" s="15">
        <v>0</v>
      </c>
      <c r="J78" s="17"/>
      <c r="K78" s="5">
        <v>16</v>
      </c>
      <c r="L78" s="3">
        <v>107</v>
      </c>
      <c r="M78" s="3">
        <v>3</v>
      </c>
      <c r="N78" s="3">
        <v>4</v>
      </c>
      <c r="O78" s="3">
        <v>7</v>
      </c>
      <c r="P78" s="3">
        <v>17</v>
      </c>
      <c r="Q78" s="5">
        <v>31</v>
      </c>
      <c r="R78" s="3">
        <v>21</v>
      </c>
      <c r="S78" s="3">
        <v>6</v>
      </c>
      <c r="T78" s="3">
        <v>0</v>
      </c>
      <c r="U78" s="3">
        <v>0</v>
      </c>
    </row>
    <row r="79" spans="1:21">
      <c r="A79" s="15" t="s">
        <v>85</v>
      </c>
      <c r="B79" s="16"/>
      <c r="C79" s="17"/>
      <c r="D79" s="3">
        <v>31</v>
      </c>
      <c r="E79" s="4">
        <v>0</v>
      </c>
      <c r="F79" s="15">
        <v>4</v>
      </c>
      <c r="G79" s="17"/>
      <c r="H79" s="4">
        <v>0</v>
      </c>
      <c r="I79" s="15">
        <v>0</v>
      </c>
      <c r="J79" s="17"/>
      <c r="K79" s="5">
        <f t="shared" si="2"/>
        <v>4</v>
      </c>
      <c r="L79" s="4">
        <v>13</v>
      </c>
      <c r="M79" s="4">
        <v>3</v>
      </c>
      <c r="N79" s="4">
        <v>0</v>
      </c>
      <c r="O79" s="4">
        <v>1</v>
      </c>
      <c r="P79" s="4">
        <v>10</v>
      </c>
      <c r="Q79" s="5">
        <f t="shared" si="3"/>
        <v>14</v>
      </c>
      <c r="R79" s="4">
        <v>9</v>
      </c>
      <c r="S79" s="4">
        <v>5</v>
      </c>
      <c r="T79" s="4">
        <v>0</v>
      </c>
      <c r="U79" s="4">
        <v>0</v>
      </c>
    </row>
    <row r="80" spans="1:21">
      <c r="A80" s="15" t="s">
        <v>86</v>
      </c>
      <c r="B80" s="16"/>
      <c r="C80" s="17"/>
      <c r="D80" s="3">
        <v>5</v>
      </c>
      <c r="E80" s="4">
        <v>0</v>
      </c>
      <c r="F80" s="15">
        <v>0</v>
      </c>
      <c r="G80" s="17"/>
      <c r="H80" s="4">
        <v>0</v>
      </c>
      <c r="I80" s="15">
        <v>0</v>
      </c>
      <c r="J80" s="17"/>
      <c r="K80" s="5">
        <f t="shared" si="2"/>
        <v>0</v>
      </c>
      <c r="L80" s="4">
        <v>3</v>
      </c>
      <c r="M80" s="4">
        <v>0</v>
      </c>
      <c r="N80" s="4">
        <v>0</v>
      </c>
      <c r="O80" s="4">
        <v>0</v>
      </c>
      <c r="P80" s="4">
        <v>2</v>
      </c>
      <c r="Q80" s="5">
        <f t="shared" si="3"/>
        <v>2</v>
      </c>
      <c r="R80" s="4">
        <v>0</v>
      </c>
      <c r="S80" s="4">
        <v>2</v>
      </c>
      <c r="T80" s="4">
        <v>0</v>
      </c>
      <c r="U80" s="4">
        <v>0</v>
      </c>
    </row>
    <row r="81" spans="1:21">
      <c r="A81" s="15" t="s">
        <v>87</v>
      </c>
      <c r="B81" s="16"/>
      <c r="C81" s="17"/>
      <c r="D81" s="3">
        <v>224</v>
      </c>
      <c r="E81" s="4">
        <v>0</v>
      </c>
      <c r="F81" s="15">
        <v>7</v>
      </c>
      <c r="G81" s="17"/>
      <c r="H81" s="4">
        <v>2</v>
      </c>
      <c r="I81" s="15">
        <v>0</v>
      </c>
      <c r="J81" s="17"/>
      <c r="K81" s="5">
        <f t="shared" si="2"/>
        <v>9</v>
      </c>
      <c r="L81" s="4">
        <v>74</v>
      </c>
      <c r="M81" s="4">
        <v>15</v>
      </c>
      <c r="N81" s="4">
        <v>4</v>
      </c>
      <c r="O81" s="4">
        <v>1</v>
      </c>
      <c r="P81" s="4">
        <v>121</v>
      </c>
      <c r="Q81" s="5">
        <f t="shared" si="3"/>
        <v>141</v>
      </c>
      <c r="R81" s="4">
        <v>97</v>
      </c>
      <c r="S81" s="4">
        <v>40</v>
      </c>
      <c r="T81" s="4">
        <v>3</v>
      </c>
      <c r="U81" s="4">
        <v>0</v>
      </c>
    </row>
    <row r="82" spans="1:21">
      <c r="A82" s="15" t="s">
        <v>88</v>
      </c>
      <c r="B82" s="16"/>
      <c r="C82" s="17"/>
      <c r="D82" s="3">
        <v>20</v>
      </c>
      <c r="E82" s="4">
        <v>0</v>
      </c>
      <c r="F82" s="15">
        <v>0</v>
      </c>
      <c r="G82" s="17"/>
      <c r="H82" s="4">
        <v>0</v>
      </c>
      <c r="I82" s="15">
        <v>0</v>
      </c>
      <c r="J82" s="17"/>
      <c r="K82" s="5">
        <f t="shared" si="2"/>
        <v>0</v>
      </c>
      <c r="L82" s="4">
        <v>13</v>
      </c>
      <c r="M82" s="4">
        <v>0</v>
      </c>
      <c r="N82" s="4">
        <v>0</v>
      </c>
      <c r="O82" s="4">
        <v>1</v>
      </c>
      <c r="P82" s="4">
        <v>6</v>
      </c>
      <c r="Q82" s="5">
        <f t="shared" si="3"/>
        <v>7</v>
      </c>
      <c r="R82" s="4">
        <v>6</v>
      </c>
      <c r="S82" s="4">
        <v>1</v>
      </c>
      <c r="T82" s="4">
        <v>0</v>
      </c>
      <c r="U82" s="4">
        <v>0</v>
      </c>
    </row>
    <row r="83" spans="1:21">
      <c r="A83" s="15" t="s">
        <v>89</v>
      </c>
      <c r="B83" s="16"/>
      <c r="C83" s="17"/>
      <c r="D83" s="3">
        <v>22</v>
      </c>
      <c r="E83" s="4">
        <v>0</v>
      </c>
      <c r="F83" s="15">
        <v>3</v>
      </c>
      <c r="G83" s="17"/>
      <c r="H83" s="4">
        <v>0</v>
      </c>
      <c r="I83" s="15">
        <v>0</v>
      </c>
      <c r="J83" s="17"/>
      <c r="K83" s="5">
        <f t="shared" ref="K83:K124" si="4">+SUM(E83:J83)</f>
        <v>3</v>
      </c>
      <c r="L83" s="4">
        <v>7</v>
      </c>
      <c r="M83" s="4">
        <v>1</v>
      </c>
      <c r="N83" s="4">
        <v>3</v>
      </c>
      <c r="O83" s="4">
        <v>1</v>
      </c>
      <c r="P83" s="4">
        <v>7</v>
      </c>
      <c r="Q83" s="5">
        <f t="shared" ref="Q83:Q124" si="5">+M83+N83+O83+P83</f>
        <v>12</v>
      </c>
      <c r="R83" s="4">
        <v>6</v>
      </c>
      <c r="S83" s="4">
        <v>3</v>
      </c>
      <c r="T83" s="4">
        <v>0</v>
      </c>
      <c r="U83" s="4">
        <v>0</v>
      </c>
    </row>
    <row r="84" spans="1:21">
      <c r="A84" s="15" t="s">
        <v>90</v>
      </c>
      <c r="B84" s="16"/>
      <c r="C84" s="17"/>
      <c r="D84" s="3">
        <v>135</v>
      </c>
      <c r="E84" s="4">
        <v>3</v>
      </c>
      <c r="F84" s="15">
        <v>7</v>
      </c>
      <c r="G84" s="17"/>
      <c r="H84" s="4">
        <v>0</v>
      </c>
      <c r="I84" s="15">
        <v>0</v>
      </c>
      <c r="J84" s="17"/>
      <c r="K84" s="5">
        <f t="shared" si="4"/>
        <v>10</v>
      </c>
      <c r="L84" s="4">
        <v>95</v>
      </c>
      <c r="M84" s="4">
        <v>4</v>
      </c>
      <c r="N84" s="4">
        <v>3</v>
      </c>
      <c r="O84" s="4">
        <v>12</v>
      </c>
      <c r="P84" s="4">
        <v>11</v>
      </c>
      <c r="Q84" s="5">
        <f t="shared" si="5"/>
        <v>30</v>
      </c>
      <c r="R84" s="4">
        <v>20</v>
      </c>
      <c r="S84" s="4">
        <v>7</v>
      </c>
      <c r="T84" s="4">
        <v>0</v>
      </c>
      <c r="U84" s="4">
        <v>0</v>
      </c>
    </row>
    <row r="85" spans="1:21">
      <c r="A85" s="15" t="s">
        <v>91</v>
      </c>
      <c r="B85" s="16"/>
      <c r="C85" s="17"/>
      <c r="D85" s="3">
        <v>58</v>
      </c>
      <c r="E85" s="4">
        <v>1</v>
      </c>
      <c r="F85" s="15">
        <v>2</v>
      </c>
      <c r="G85" s="17"/>
      <c r="H85" s="4">
        <v>3</v>
      </c>
      <c r="I85" s="15">
        <v>0</v>
      </c>
      <c r="J85" s="17"/>
      <c r="K85" s="5">
        <f t="shared" si="4"/>
        <v>6</v>
      </c>
      <c r="L85" s="4">
        <v>12</v>
      </c>
      <c r="M85" s="4">
        <v>2</v>
      </c>
      <c r="N85" s="4">
        <v>1</v>
      </c>
      <c r="O85" s="4">
        <v>1</v>
      </c>
      <c r="P85" s="4">
        <v>36</v>
      </c>
      <c r="Q85" s="5">
        <f t="shared" si="5"/>
        <v>40</v>
      </c>
      <c r="R85" s="4">
        <v>25</v>
      </c>
      <c r="S85" s="4">
        <v>14</v>
      </c>
      <c r="T85" s="4">
        <v>0</v>
      </c>
      <c r="U85" s="4">
        <v>0</v>
      </c>
    </row>
    <row r="86" spans="1:21">
      <c r="A86" s="15" t="s">
        <v>92</v>
      </c>
      <c r="B86" s="16"/>
      <c r="C86" s="17"/>
      <c r="D86" s="3">
        <v>9</v>
      </c>
      <c r="E86" s="4">
        <v>0</v>
      </c>
      <c r="F86" s="15">
        <v>0</v>
      </c>
      <c r="G86" s="17"/>
      <c r="H86" s="4">
        <v>0</v>
      </c>
      <c r="I86" s="15">
        <v>0</v>
      </c>
      <c r="J86" s="17"/>
      <c r="K86" s="5">
        <f t="shared" si="4"/>
        <v>0</v>
      </c>
      <c r="L86" s="4">
        <v>2</v>
      </c>
      <c r="M86" s="4">
        <v>0</v>
      </c>
      <c r="N86" s="4">
        <v>0</v>
      </c>
      <c r="O86" s="4">
        <v>1</v>
      </c>
      <c r="P86" s="4">
        <v>6</v>
      </c>
      <c r="Q86" s="5">
        <f t="shared" si="5"/>
        <v>7</v>
      </c>
      <c r="R86" s="4">
        <v>4</v>
      </c>
      <c r="S86" s="4">
        <v>3</v>
      </c>
      <c r="T86" s="4">
        <v>0</v>
      </c>
      <c r="U86" s="4">
        <v>0</v>
      </c>
    </row>
    <row r="87" spans="1:21">
      <c r="A87" s="15" t="s">
        <v>93</v>
      </c>
      <c r="B87" s="16"/>
      <c r="C87" s="17"/>
      <c r="D87" s="3">
        <v>27</v>
      </c>
      <c r="E87" s="4">
        <v>0</v>
      </c>
      <c r="F87" s="15">
        <v>3</v>
      </c>
      <c r="G87" s="17"/>
      <c r="H87" s="4">
        <v>0</v>
      </c>
      <c r="I87" s="15">
        <v>0</v>
      </c>
      <c r="J87" s="17"/>
      <c r="K87" s="5">
        <f t="shared" si="4"/>
        <v>3</v>
      </c>
      <c r="L87" s="4">
        <v>10</v>
      </c>
      <c r="M87" s="4">
        <v>3</v>
      </c>
      <c r="N87" s="4">
        <v>0</v>
      </c>
      <c r="O87" s="4">
        <v>2</v>
      </c>
      <c r="P87" s="4">
        <v>9</v>
      </c>
      <c r="Q87" s="5">
        <f t="shared" si="5"/>
        <v>14</v>
      </c>
      <c r="R87" s="4">
        <v>9</v>
      </c>
      <c r="S87" s="4">
        <v>5</v>
      </c>
      <c r="T87" s="4">
        <v>0</v>
      </c>
      <c r="U87" s="4">
        <v>0</v>
      </c>
    </row>
    <row r="88" spans="1:21">
      <c r="A88" s="15" t="s">
        <v>94</v>
      </c>
      <c r="B88" s="16"/>
      <c r="C88" s="17"/>
      <c r="D88" s="3">
        <v>203</v>
      </c>
      <c r="E88" s="4">
        <v>0</v>
      </c>
      <c r="F88" s="15">
        <v>6</v>
      </c>
      <c r="G88" s="17"/>
      <c r="H88" s="4">
        <v>2</v>
      </c>
      <c r="I88" s="15">
        <v>0</v>
      </c>
      <c r="J88" s="17"/>
      <c r="K88" s="5">
        <f t="shared" si="4"/>
        <v>8</v>
      </c>
      <c r="L88" s="4">
        <v>88</v>
      </c>
      <c r="M88" s="4">
        <v>8</v>
      </c>
      <c r="N88" s="4">
        <v>4</v>
      </c>
      <c r="O88" s="4">
        <v>1</v>
      </c>
      <c r="P88" s="4">
        <v>94</v>
      </c>
      <c r="Q88" s="5">
        <f t="shared" si="5"/>
        <v>107</v>
      </c>
      <c r="R88" s="4">
        <v>70</v>
      </c>
      <c r="S88" s="4">
        <v>33</v>
      </c>
      <c r="T88" s="4">
        <v>1</v>
      </c>
      <c r="U88" s="4">
        <v>0</v>
      </c>
    </row>
    <row r="89" spans="1:21">
      <c r="A89" s="15" t="s">
        <v>95</v>
      </c>
      <c r="B89" s="16"/>
      <c r="C89" s="17"/>
      <c r="D89" s="3">
        <v>1</v>
      </c>
      <c r="E89" s="4">
        <v>1</v>
      </c>
      <c r="F89" s="15">
        <v>0</v>
      </c>
      <c r="G89" s="17"/>
      <c r="H89" s="4">
        <v>0</v>
      </c>
      <c r="I89" s="15">
        <v>0</v>
      </c>
      <c r="J89" s="17"/>
      <c r="K89" s="5">
        <f t="shared" si="4"/>
        <v>1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5">
        <f t="shared" si="5"/>
        <v>0</v>
      </c>
      <c r="R89" s="4">
        <v>0</v>
      </c>
      <c r="S89" s="4">
        <v>0</v>
      </c>
      <c r="T89" s="4">
        <v>0</v>
      </c>
      <c r="U89" s="4">
        <v>0</v>
      </c>
    </row>
    <row r="90" spans="1:21">
      <c r="A90" s="15" t="s">
        <v>96</v>
      </c>
      <c r="B90" s="16"/>
      <c r="C90" s="17"/>
      <c r="D90" s="3">
        <v>23</v>
      </c>
      <c r="E90" s="4">
        <v>0</v>
      </c>
      <c r="F90" s="15">
        <v>0</v>
      </c>
      <c r="G90" s="17"/>
      <c r="H90" s="4">
        <v>0</v>
      </c>
      <c r="I90" s="15">
        <v>0</v>
      </c>
      <c r="J90" s="17"/>
      <c r="K90" s="5">
        <f t="shared" si="4"/>
        <v>0</v>
      </c>
      <c r="L90" s="4">
        <v>9</v>
      </c>
      <c r="M90" s="4">
        <v>0</v>
      </c>
      <c r="N90" s="4">
        <v>0</v>
      </c>
      <c r="O90" s="4">
        <v>1</v>
      </c>
      <c r="P90" s="4">
        <v>13</v>
      </c>
      <c r="Q90" s="5">
        <f t="shared" si="5"/>
        <v>14</v>
      </c>
      <c r="R90" s="4">
        <v>10</v>
      </c>
      <c r="S90" s="4">
        <v>4</v>
      </c>
      <c r="T90" s="4">
        <v>0</v>
      </c>
      <c r="U90" s="4">
        <v>0</v>
      </c>
    </row>
    <row r="91" spans="1:21">
      <c r="A91" s="15" t="s">
        <v>97</v>
      </c>
      <c r="B91" s="16"/>
      <c r="C91" s="17"/>
      <c r="D91" s="3">
        <v>65</v>
      </c>
      <c r="E91" s="4">
        <v>8</v>
      </c>
      <c r="F91" s="15">
        <v>1</v>
      </c>
      <c r="G91" s="17"/>
      <c r="H91" s="4">
        <v>0</v>
      </c>
      <c r="I91" s="15">
        <v>0</v>
      </c>
      <c r="J91" s="17"/>
      <c r="K91" s="5">
        <f t="shared" si="4"/>
        <v>9</v>
      </c>
      <c r="L91" s="4">
        <v>37</v>
      </c>
      <c r="M91" s="4">
        <v>2</v>
      </c>
      <c r="N91" s="4">
        <v>0</v>
      </c>
      <c r="O91" s="4">
        <v>8</v>
      </c>
      <c r="P91" s="4">
        <v>9</v>
      </c>
      <c r="Q91" s="5">
        <f t="shared" si="5"/>
        <v>19</v>
      </c>
      <c r="R91" s="4">
        <v>11</v>
      </c>
      <c r="S91" s="4">
        <v>8</v>
      </c>
      <c r="T91" s="4">
        <v>0</v>
      </c>
      <c r="U91" s="4">
        <v>0</v>
      </c>
    </row>
    <row r="92" spans="1:21">
      <c r="A92" s="15" t="s">
        <v>98</v>
      </c>
      <c r="B92" s="16"/>
      <c r="C92" s="17"/>
      <c r="D92" s="3">
        <v>41</v>
      </c>
      <c r="E92" s="4">
        <v>1</v>
      </c>
      <c r="F92" s="15">
        <v>1</v>
      </c>
      <c r="G92" s="17"/>
      <c r="H92" s="4">
        <v>0</v>
      </c>
      <c r="I92" s="15">
        <v>0</v>
      </c>
      <c r="J92" s="17"/>
      <c r="K92" s="5">
        <f t="shared" si="4"/>
        <v>2</v>
      </c>
      <c r="L92" s="4">
        <v>16</v>
      </c>
      <c r="M92" s="4">
        <v>0</v>
      </c>
      <c r="N92" s="4">
        <v>0</v>
      </c>
      <c r="O92" s="4">
        <v>1</v>
      </c>
      <c r="P92" s="4">
        <v>22</v>
      </c>
      <c r="Q92" s="5">
        <f t="shared" si="5"/>
        <v>23</v>
      </c>
      <c r="R92" s="4">
        <v>22</v>
      </c>
      <c r="S92" s="4">
        <v>1</v>
      </c>
      <c r="T92" s="4">
        <v>0</v>
      </c>
      <c r="U92" s="4">
        <v>0</v>
      </c>
    </row>
    <row r="93" spans="1:21">
      <c r="A93" s="15" t="s">
        <v>99</v>
      </c>
      <c r="B93" s="16"/>
      <c r="C93" s="17"/>
      <c r="D93" s="3">
        <v>52</v>
      </c>
      <c r="E93" s="4">
        <v>12</v>
      </c>
      <c r="F93" s="15">
        <v>2</v>
      </c>
      <c r="G93" s="17"/>
      <c r="H93" s="4">
        <v>0</v>
      </c>
      <c r="I93" s="15">
        <v>0</v>
      </c>
      <c r="J93" s="17"/>
      <c r="K93" s="5">
        <f t="shared" si="4"/>
        <v>14</v>
      </c>
      <c r="L93" s="4">
        <v>13</v>
      </c>
      <c r="M93" s="4">
        <v>5</v>
      </c>
      <c r="N93" s="4">
        <v>1</v>
      </c>
      <c r="O93" s="4">
        <v>2</v>
      </c>
      <c r="P93" s="4">
        <v>17</v>
      </c>
      <c r="Q93" s="5">
        <f t="shared" si="5"/>
        <v>25</v>
      </c>
      <c r="R93" s="4">
        <v>14</v>
      </c>
      <c r="S93" s="4">
        <v>10</v>
      </c>
      <c r="T93" s="4">
        <v>0</v>
      </c>
      <c r="U93" s="4">
        <v>0</v>
      </c>
    </row>
    <row r="94" spans="1:21">
      <c r="A94" s="15" t="s">
        <v>100</v>
      </c>
      <c r="B94" s="16"/>
      <c r="C94" s="17"/>
      <c r="D94" s="3">
        <v>77</v>
      </c>
      <c r="E94" s="4">
        <v>0</v>
      </c>
      <c r="F94" s="15">
        <v>0</v>
      </c>
      <c r="G94" s="17"/>
      <c r="H94" s="4">
        <v>2</v>
      </c>
      <c r="I94" s="15">
        <v>0</v>
      </c>
      <c r="J94" s="17"/>
      <c r="K94" s="5">
        <f t="shared" si="4"/>
        <v>2</v>
      </c>
      <c r="L94" s="4">
        <v>14</v>
      </c>
      <c r="M94" s="4">
        <v>2</v>
      </c>
      <c r="N94" s="4">
        <v>1</v>
      </c>
      <c r="O94" s="4">
        <v>5</v>
      </c>
      <c r="P94" s="4">
        <v>53</v>
      </c>
      <c r="Q94" s="5">
        <f t="shared" si="5"/>
        <v>61</v>
      </c>
      <c r="R94" s="4">
        <v>54</v>
      </c>
      <c r="S94" s="4">
        <v>6</v>
      </c>
      <c r="T94" s="4">
        <v>0</v>
      </c>
      <c r="U94" s="4">
        <v>0</v>
      </c>
    </row>
    <row r="95" spans="1:21">
      <c r="A95" s="15" t="s">
        <v>101</v>
      </c>
      <c r="B95" s="16"/>
      <c r="C95" s="17"/>
      <c r="D95" s="3">
        <v>168</v>
      </c>
      <c r="E95" s="4">
        <v>5</v>
      </c>
      <c r="F95" s="15">
        <v>2</v>
      </c>
      <c r="G95" s="17"/>
      <c r="H95" s="4">
        <v>0</v>
      </c>
      <c r="I95" s="15">
        <v>0</v>
      </c>
      <c r="J95" s="17"/>
      <c r="K95" s="5">
        <f t="shared" si="4"/>
        <v>7</v>
      </c>
      <c r="L95" s="4">
        <v>87</v>
      </c>
      <c r="M95" s="4">
        <v>1</v>
      </c>
      <c r="N95" s="4">
        <v>7</v>
      </c>
      <c r="O95" s="4">
        <v>18</v>
      </c>
      <c r="P95" s="4">
        <v>48</v>
      </c>
      <c r="Q95" s="5">
        <f t="shared" si="5"/>
        <v>74</v>
      </c>
      <c r="R95" s="4">
        <v>51</v>
      </c>
      <c r="S95" s="4">
        <v>16</v>
      </c>
      <c r="T95" s="4">
        <v>0</v>
      </c>
      <c r="U95" s="4">
        <v>0</v>
      </c>
    </row>
    <row r="96" spans="1:21">
      <c r="A96" s="15" t="s">
        <v>102</v>
      </c>
      <c r="B96" s="16"/>
      <c r="C96" s="17"/>
      <c r="D96" s="3">
        <v>27</v>
      </c>
      <c r="E96" s="4">
        <v>0</v>
      </c>
      <c r="F96" s="15">
        <v>1</v>
      </c>
      <c r="G96" s="17"/>
      <c r="H96" s="4">
        <v>0</v>
      </c>
      <c r="I96" s="15">
        <v>0</v>
      </c>
      <c r="J96" s="17"/>
      <c r="K96" s="5">
        <f t="shared" si="4"/>
        <v>1</v>
      </c>
      <c r="L96" s="4">
        <v>10</v>
      </c>
      <c r="M96" s="4">
        <v>0</v>
      </c>
      <c r="N96" s="4">
        <v>1</v>
      </c>
      <c r="O96" s="4">
        <v>2</v>
      </c>
      <c r="P96" s="4">
        <v>13</v>
      </c>
      <c r="Q96" s="5">
        <f t="shared" si="5"/>
        <v>16</v>
      </c>
      <c r="R96" s="4">
        <v>11</v>
      </c>
      <c r="S96" s="4">
        <v>4</v>
      </c>
      <c r="T96" s="4">
        <v>0</v>
      </c>
      <c r="U96" s="4">
        <v>0</v>
      </c>
    </row>
    <row r="97" spans="1:21">
      <c r="A97" s="15" t="s">
        <v>103</v>
      </c>
      <c r="B97" s="16"/>
      <c r="C97" s="17"/>
      <c r="D97" s="3">
        <v>82</v>
      </c>
      <c r="E97" s="4">
        <v>5</v>
      </c>
      <c r="F97" s="15">
        <v>1</v>
      </c>
      <c r="G97" s="17"/>
      <c r="H97" s="4">
        <v>0</v>
      </c>
      <c r="I97" s="15">
        <v>0</v>
      </c>
      <c r="J97" s="17"/>
      <c r="K97" s="5">
        <f t="shared" si="4"/>
        <v>6</v>
      </c>
      <c r="L97" s="4">
        <v>35</v>
      </c>
      <c r="M97" s="4">
        <v>1</v>
      </c>
      <c r="N97" s="4">
        <v>0</v>
      </c>
      <c r="O97" s="4">
        <v>5</v>
      </c>
      <c r="P97" s="4">
        <v>35</v>
      </c>
      <c r="Q97" s="5">
        <f t="shared" si="5"/>
        <v>41</v>
      </c>
      <c r="R97" s="4">
        <v>31</v>
      </c>
      <c r="S97" s="4">
        <v>10</v>
      </c>
      <c r="T97" s="4">
        <v>0</v>
      </c>
      <c r="U97" s="4">
        <v>0</v>
      </c>
    </row>
    <row r="98" spans="1:21">
      <c r="A98" s="15" t="s">
        <v>104</v>
      </c>
      <c r="B98" s="16"/>
      <c r="C98" s="17"/>
      <c r="D98" s="3">
        <v>57</v>
      </c>
      <c r="E98" s="4">
        <v>0</v>
      </c>
      <c r="F98" s="15">
        <v>2</v>
      </c>
      <c r="G98" s="17"/>
      <c r="H98" s="4">
        <v>0</v>
      </c>
      <c r="I98" s="15">
        <v>0</v>
      </c>
      <c r="J98" s="17"/>
      <c r="K98" s="5">
        <f t="shared" si="4"/>
        <v>2</v>
      </c>
      <c r="L98" s="4">
        <v>22</v>
      </c>
      <c r="M98" s="4">
        <v>4</v>
      </c>
      <c r="N98" s="4">
        <v>1</v>
      </c>
      <c r="O98" s="4">
        <v>2</v>
      </c>
      <c r="P98" s="4">
        <v>26</v>
      </c>
      <c r="Q98" s="5">
        <f t="shared" si="5"/>
        <v>33</v>
      </c>
      <c r="R98" s="4">
        <v>24</v>
      </c>
      <c r="S98" s="4">
        <v>8</v>
      </c>
      <c r="T98" s="4">
        <v>0</v>
      </c>
      <c r="U98" s="4">
        <v>0</v>
      </c>
    </row>
    <row r="99" spans="1:21">
      <c r="A99" s="15" t="s">
        <v>105</v>
      </c>
      <c r="B99" s="16"/>
      <c r="C99" s="17"/>
      <c r="D99" s="3">
        <v>23</v>
      </c>
      <c r="E99" s="4">
        <v>0</v>
      </c>
      <c r="F99" s="15">
        <v>0</v>
      </c>
      <c r="G99" s="17"/>
      <c r="H99" s="4">
        <v>0</v>
      </c>
      <c r="I99" s="15">
        <v>0</v>
      </c>
      <c r="J99" s="17"/>
      <c r="K99" s="5">
        <f t="shared" si="4"/>
        <v>0</v>
      </c>
      <c r="L99" s="4">
        <v>3</v>
      </c>
      <c r="M99" s="4">
        <v>0</v>
      </c>
      <c r="N99" s="4">
        <v>1</v>
      </c>
      <c r="O99" s="4">
        <v>1</v>
      </c>
      <c r="P99" s="4">
        <v>18</v>
      </c>
      <c r="Q99" s="5">
        <f t="shared" si="5"/>
        <v>20</v>
      </c>
      <c r="R99" s="4">
        <v>13</v>
      </c>
      <c r="S99" s="4">
        <v>6</v>
      </c>
      <c r="T99" s="4">
        <v>0</v>
      </c>
      <c r="U99" s="4">
        <v>0</v>
      </c>
    </row>
    <row r="100" spans="1:21">
      <c r="A100" s="15" t="s">
        <v>106</v>
      </c>
      <c r="B100" s="16"/>
      <c r="C100" s="17"/>
      <c r="D100" s="3">
        <v>64</v>
      </c>
      <c r="E100" s="4">
        <v>2</v>
      </c>
      <c r="F100" s="15">
        <v>1</v>
      </c>
      <c r="G100" s="17"/>
      <c r="H100" s="4">
        <v>0</v>
      </c>
      <c r="I100" s="15">
        <v>0</v>
      </c>
      <c r="J100" s="17"/>
      <c r="K100" s="5">
        <f t="shared" si="4"/>
        <v>3</v>
      </c>
      <c r="L100" s="4">
        <v>15</v>
      </c>
      <c r="M100" s="4">
        <v>3</v>
      </c>
      <c r="N100" s="4">
        <v>3</v>
      </c>
      <c r="O100" s="4">
        <v>0</v>
      </c>
      <c r="P100" s="4">
        <v>40</v>
      </c>
      <c r="Q100" s="5">
        <f t="shared" si="5"/>
        <v>46</v>
      </c>
      <c r="R100" s="4">
        <v>33</v>
      </c>
      <c r="S100" s="4">
        <v>10</v>
      </c>
      <c r="T100" s="4">
        <v>0</v>
      </c>
      <c r="U100" s="4">
        <v>0</v>
      </c>
    </row>
    <row r="101" spans="1:21">
      <c r="A101" s="15" t="s">
        <v>107</v>
      </c>
      <c r="B101" s="16"/>
      <c r="C101" s="17"/>
      <c r="D101" s="3">
        <v>37</v>
      </c>
      <c r="E101" s="4">
        <v>0</v>
      </c>
      <c r="F101" s="15">
        <v>2</v>
      </c>
      <c r="G101" s="17"/>
      <c r="H101" s="4">
        <v>0</v>
      </c>
      <c r="I101" s="15">
        <v>0</v>
      </c>
      <c r="J101" s="17"/>
      <c r="K101" s="5">
        <f t="shared" si="4"/>
        <v>2</v>
      </c>
      <c r="L101" s="4">
        <v>17</v>
      </c>
      <c r="M101" s="4">
        <v>5</v>
      </c>
      <c r="N101" s="4">
        <v>2</v>
      </c>
      <c r="O101" s="4">
        <v>1</v>
      </c>
      <c r="P101" s="4">
        <v>10</v>
      </c>
      <c r="Q101" s="5">
        <f t="shared" si="5"/>
        <v>18</v>
      </c>
      <c r="R101" s="4">
        <v>8</v>
      </c>
      <c r="S101" s="4">
        <v>8</v>
      </c>
      <c r="T101" s="4">
        <v>0</v>
      </c>
      <c r="U101" s="4">
        <v>0</v>
      </c>
    </row>
    <row r="102" spans="1:21">
      <c r="A102" s="15" t="s">
        <v>108</v>
      </c>
      <c r="B102" s="16"/>
      <c r="C102" s="17"/>
      <c r="D102" s="3">
        <v>28</v>
      </c>
      <c r="E102" s="4">
        <v>0</v>
      </c>
      <c r="F102" s="15">
        <v>1</v>
      </c>
      <c r="G102" s="17"/>
      <c r="H102" s="4">
        <v>0</v>
      </c>
      <c r="I102" s="15">
        <v>0</v>
      </c>
      <c r="J102" s="17"/>
      <c r="K102" s="5">
        <f t="shared" si="4"/>
        <v>1</v>
      </c>
      <c r="L102" s="4">
        <v>12</v>
      </c>
      <c r="M102" s="4">
        <v>2</v>
      </c>
      <c r="N102" s="4">
        <v>1</v>
      </c>
      <c r="O102" s="4">
        <v>1</v>
      </c>
      <c r="P102" s="4">
        <v>11</v>
      </c>
      <c r="Q102" s="5">
        <f t="shared" si="5"/>
        <v>15</v>
      </c>
      <c r="R102" s="4">
        <v>5</v>
      </c>
      <c r="S102" s="4">
        <v>9</v>
      </c>
      <c r="T102" s="4">
        <v>0</v>
      </c>
      <c r="U102" s="4">
        <v>0</v>
      </c>
    </row>
    <row r="103" spans="1:21">
      <c r="A103" s="15" t="s">
        <v>109</v>
      </c>
      <c r="B103" s="16"/>
      <c r="C103" s="17"/>
      <c r="D103" s="3">
        <v>19</v>
      </c>
      <c r="E103" s="4">
        <v>0</v>
      </c>
      <c r="F103" s="15">
        <v>0</v>
      </c>
      <c r="G103" s="17"/>
      <c r="H103" s="4">
        <v>0</v>
      </c>
      <c r="I103" s="15">
        <v>0</v>
      </c>
      <c r="J103" s="17"/>
      <c r="K103" s="5">
        <f t="shared" si="4"/>
        <v>0</v>
      </c>
      <c r="L103" s="4">
        <v>6</v>
      </c>
      <c r="M103" s="4">
        <v>0</v>
      </c>
      <c r="N103" s="4">
        <v>1</v>
      </c>
      <c r="O103" s="4">
        <v>1</v>
      </c>
      <c r="P103" s="4">
        <v>11</v>
      </c>
      <c r="Q103" s="5">
        <f t="shared" si="5"/>
        <v>13</v>
      </c>
      <c r="R103" s="4">
        <v>9</v>
      </c>
      <c r="S103" s="4">
        <v>3</v>
      </c>
      <c r="T103" s="4">
        <v>0</v>
      </c>
      <c r="U103" s="4">
        <v>0</v>
      </c>
    </row>
    <row r="104" spans="1:21">
      <c r="A104" s="15" t="s">
        <v>110</v>
      </c>
      <c r="B104" s="16"/>
      <c r="C104" s="17"/>
      <c r="D104" s="3">
        <v>69</v>
      </c>
      <c r="E104" s="4">
        <v>3</v>
      </c>
      <c r="F104" s="15">
        <v>3</v>
      </c>
      <c r="G104" s="17"/>
      <c r="H104" s="4">
        <v>1</v>
      </c>
      <c r="I104" s="15">
        <v>0</v>
      </c>
      <c r="J104" s="17"/>
      <c r="K104" s="5">
        <f t="shared" si="4"/>
        <v>7</v>
      </c>
      <c r="L104" s="4">
        <v>50</v>
      </c>
      <c r="M104" s="4">
        <v>1</v>
      </c>
      <c r="N104" s="4">
        <v>1</v>
      </c>
      <c r="O104" s="4">
        <v>6</v>
      </c>
      <c r="P104" s="4">
        <v>4</v>
      </c>
      <c r="Q104" s="5">
        <f t="shared" si="5"/>
        <v>12</v>
      </c>
      <c r="R104" s="4">
        <v>10</v>
      </c>
      <c r="S104" s="4">
        <v>1</v>
      </c>
      <c r="T104" s="4">
        <v>0</v>
      </c>
      <c r="U104" s="4">
        <v>0</v>
      </c>
    </row>
    <row r="105" spans="1:21">
      <c r="A105" s="15" t="s">
        <v>111</v>
      </c>
      <c r="B105" s="16"/>
      <c r="C105" s="17"/>
      <c r="D105" s="3">
        <v>53</v>
      </c>
      <c r="E105" s="4">
        <v>0</v>
      </c>
      <c r="F105" s="15">
        <v>4</v>
      </c>
      <c r="G105" s="17"/>
      <c r="H105" s="4">
        <v>0</v>
      </c>
      <c r="I105" s="15">
        <v>0</v>
      </c>
      <c r="J105" s="17"/>
      <c r="K105" s="5">
        <f t="shared" si="4"/>
        <v>4</v>
      </c>
      <c r="L105" s="4">
        <v>15</v>
      </c>
      <c r="M105" s="4">
        <v>5</v>
      </c>
      <c r="N105" s="4">
        <v>2</v>
      </c>
      <c r="O105" s="4">
        <v>0</v>
      </c>
      <c r="P105" s="4">
        <v>27</v>
      </c>
      <c r="Q105" s="5">
        <f t="shared" si="5"/>
        <v>34</v>
      </c>
      <c r="R105" s="4">
        <v>21</v>
      </c>
      <c r="S105" s="4">
        <v>11</v>
      </c>
      <c r="T105" s="4">
        <v>0</v>
      </c>
      <c r="U105" s="4">
        <v>0</v>
      </c>
    </row>
    <row r="106" spans="1:21">
      <c r="A106" s="15" t="s">
        <v>112</v>
      </c>
      <c r="B106" s="16"/>
      <c r="C106" s="17"/>
      <c r="D106" s="3">
        <v>32</v>
      </c>
      <c r="E106" s="4">
        <v>0</v>
      </c>
      <c r="F106" s="15">
        <v>2</v>
      </c>
      <c r="G106" s="17"/>
      <c r="H106" s="4">
        <v>0</v>
      </c>
      <c r="I106" s="15">
        <v>0</v>
      </c>
      <c r="J106" s="17"/>
      <c r="K106" s="5">
        <f t="shared" si="4"/>
        <v>2</v>
      </c>
      <c r="L106" s="4">
        <v>11</v>
      </c>
      <c r="M106" s="4">
        <v>2</v>
      </c>
      <c r="N106" s="4">
        <v>0</v>
      </c>
      <c r="O106" s="4">
        <v>1</v>
      </c>
      <c r="P106" s="4">
        <v>16</v>
      </c>
      <c r="Q106" s="5">
        <f t="shared" si="5"/>
        <v>19</v>
      </c>
      <c r="R106" s="4">
        <v>15</v>
      </c>
      <c r="S106" s="4">
        <v>4</v>
      </c>
      <c r="T106" s="4">
        <v>0</v>
      </c>
      <c r="U106" s="4">
        <v>0</v>
      </c>
    </row>
    <row r="107" spans="1:21">
      <c r="A107" s="15" t="s">
        <v>113</v>
      </c>
      <c r="B107" s="16"/>
      <c r="C107" s="17"/>
      <c r="D107" s="3">
        <v>148</v>
      </c>
      <c r="E107" s="4">
        <v>5</v>
      </c>
      <c r="F107" s="15">
        <v>19</v>
      </c>
      <c r="G107" s="17"/>
      <c r="H107" s="4">
        <v>0</v>
      </c>
      <c r="I107" s="15">
        <v>0</v>
      </c>
      <c r="J107" s="17"/>
      <c r="K107" s="5">
        <f t="shared" si="4"/>
        <v>24</v>
      </c>
      <c r="L107" s="4">
        <v>89</v>
      </c>
      <c r="M107" s="4">
        <v>10</v>
      </c>
      <c r="N107" s="4">
        <v>1</v>
      </c>
      <c r="O107" s="4">
        <v>3</v>
      </c>
      <c r="P107" s="4">
        <v>21</v>
      </c>
      <c r="Q107" s="5">
        <f t="shared" si="5"/>
        <v>35</v>
      </c>
      <c r="R107" s="4">
        <v>14</v>
      </c>
      <c r="S107" s="4">
        <v>20</v>
      </c>
      <c r="T107" s="4">
        <v>0</v>
      </c>
      <c r="U107" s="4">
        <v>0</v>
      </c>
    </row>
    <row r="108" spans="1:21">
      <c r="A108" s="15" t="s">
        <v>114</v>
      </c>
      <c r="B108" s="16"/>
      <c r="C108" s="17"/>
      <c r="D108" s="3">
        <v>229</v>
      </c>
      <c r="E108" s="4">
        <v>1</v>
      </c>
      <c r="F108" s="15">
        <v>12</v>
      </c>
      <c r="G108" s="17"/>
      <c r="H108" s="4">
        <v>0</v>
      </c>
      <c r="I108" s="15">
        <v>0</v>
      </c>
      <c r="J108" s="17"/>
      <c r="K108" s="5">
        <f t="shared" si="4"/>
        <v>13</v>
      </c>
      <c r="L108" s="4">
        <v>84</v>
      </c>
      <c r="M108" s="4">
        <v>10</v>
      </c>
      <c r="N108" s="4">
        <v>3</v>
      </c>
      <c r="O108" s="4">
        <v>11</v>
      </c>
      <c r="P108" s="4">
        <v>108</v>
      </c>
      <c r="Q108" s="5">
        <f t="shared" si="5"/>
        <v>132</v>
      </c>
      <c r="R108" s="4">
        <v>87</v>
      </c>
      <c r="S108" s="4">
        <v>42</v>
      </c>
      <c r="T108" s="4">
        <v>0</v>
      </c>
      <c r="U108" s="4">
        <v>0</v>
      </c>
    </row>
    <row r="109" spans="1:21">
      <c r="A109" s="15" t="s">
        <v>115</v>
      </c>
      <c r="B109" s="16"/>
      <c r="C109" s="17"/>
      <c r="D109" s="3">
        <v>82</v>
      </c>
      <c r="E109" s="4">
        <v>0</v>
      </c>
      <c r="F109" s="15">
        <v>3</v>
      </c>
      <c r="G109" s="17"/>
      <c r="H109" s="4">
        <v>0</v>
      </c>
      <c r="I109" s="15">
        <v>0</v>
      </c>
      <c r="J109" s="17"/>
      <c r="K109" s="5">
        <f t="shared" si="4"/>
        <v>3</v>
      </c>
      <c r="L109" s="4">
        <v>31</v>
      </c>
      <c r="M109" s="4">
        <v>4</v>
      </c>
      <c r="N109" s="4">
        <v>1</v>
      </c>
      <c r="O109" s="4">
        <v>1</v>
      </c>
      <c r="P109" s="4">
        <v>42</v>
      </c>
      <c r="Q109" s="5">
        <f t="shared" si="5"/>
        <v>48</v>
      </c>
      <c r="R109" s="4">
        <v>34</v>
      </c>
      <c r="S109" s="4">
        <v>13</v>
      </c>
      <c r="T109" s="4">
        <v>1</v>
      </c>
      <c r="U109" s="4">
        <v>0</v>
      </c>
    </row>
    <row r="110" spans="1:21">
      <c r="A110" s="15" t="s">
        <v>116</v>
      </c>
      <c r="B110" s="16"/>
      <c r="C110" s="17"/>
      <c r="D110" s="3">
        <v>45</v>
      </c>
      <c r="E110" s="4">
        <v>1</v>
      </c>
      <c r="F110" s="15">
        <v>2</v>
      </c>
      <c r="G110" s="17"/>
      <c r="H110" s="4">
        <v>0</v>
      </c>
      <c r="I110" s="15">
        <v>0</v>
      </c>
      <c r="J110" s="17"/>
      <c r="K110" s="5">
        <f t="shared" si="4"/>
        <v>3</v>
      </c>
      <c r="L110" s="4">
        <v>10</v>
      </c>
      <c r="M110" s="4">
        <v>4</v>
      </c>
      <c r="N110" s="4">
        <v>2</v>
      </c>
      <c r="O110" s="4">
        <v>0</v>
      </c>
      <c r="P110" s="4">
        <v>26</v>
      </c>
      <c r="Q110" s="5">
        <f t="shared" si="5"/>
        <v>32</v>
      </c>
      <c r="R110" s="4">
        <v>11</v>
      </c>
      <c r="S110" s="4">
        <v>19</v>
      </c>
      <c r="T110" s="4">
        <v>1</v>
      </c>
      <c r="U110" s="4">
        <v>0</v>
      </c>
    </row>
    <row r="111" spans="1:21">
      <c r="A111" s="15" t="s">
        <v>117</v>
      </c>
      <c r="B111" s="16"/>
      <c r="C111" s="17"/>
      <c r="D111" s="3">
        <v>119</v>
      </c>
      <c r="E111" s="4">
        <v>11</v>
      </c>
      <c r="F111" s="15">
        <v>3</v>
      </c>
      <c r="G111" s="17"/>
      <c r="H111" s="4">
        <v>3</v>
      </c>
      <c r="I111" s="15">
        <v>0</v>
      </c>
      <c r="J111" s="17"/>
      <c r="K111" s="5">
        <f t="shared" si="4"/>
        <v>17</v>
      </c>
      <c r="L111" s="4">
        <v>53</v>
      </c>
      <c r="M111" s="4">
        <v>6</v>
      </c>
      <c r="N111" s="4">
        <v>4</v>
      </c>
      <c r="O111" s="4">
        <v>0</v>
      </c>
      <c r="P111" s="4">
        <v>39</v>
      </c>
      <c r="Q111" s="5">
        <f t="shared" si="5"/>
        <v>49</v>
      </c>
      <c r="R111" s="4">
        <v>32</v>
      </c>
      <c r="S111" s="4">
        <v>13</v>
      </c>
      <c r="T111" s="4">
        <v>0</v>
      </c>
      <c r="U111" s="4">
        <v>0</v>
      </c>
    </row>
    <row r="112" spans="1:21">
      <c r="A112" s="15" t="s">
        <v>118</v>
      </c>
      <c r="B112" s="16"/>
      <c r="C112" s="17"/>
      <c r="D112" s="3">
        <v>97</v>
      </c>
      <c r="E112" s="4">
        <v>0</v>
      </c>
      <c r="F112" s="15">
        <v>8</v>
      </c>
      <c r="G112" s="17"/>
      <c r="H112" s="4">
        <v>0</v>
      </c>
      <c r="I112" s="15">
        <v>0</v>
      </c>
      <c r="J112" s="17"/>
      <c r="K112" s="5">
        <f t="shared" si="4"/>
        <v>8</v>
      </c>
      <c r="L112" s="4">
        <v>15</v>
      </c>
      <c r="M112" s="4">
        <v>3</v>
      </c>
      <c r="N112" s="4">
        <v>4</v>
      </c>
      <c r="O112" s="4">
        <v>0</v>
      </c>
      <c r="P112" s="4">
        <v>67</v>
      </c>
      <c r="Q112" s="5">
        <f t="shared" si="5"/>
        <v>74</v>
      </c>
      <c r="R112" s="4">
        <v>59</v>
      </c>
      <c r="S112" s="4">
        <v>11</v>
      </c>
      <c r="T112" s="4">
        <v>0</v>
      </c>
      <c r="U112" s="4">
        <v>0</v>
      </c>
    </row>
    <row r="113" spans="1:21">
      <c r="A113" s="15" t="s">
        <v>119</v>
      </c>
      <c r="B113" s="16"/>
      <c r="C113" s="17"/>
      <c r="D113" s="3">
        <v>201</v>
      </c>
      <c r="E113" s="4">
        <v>3</v>
      </c>
      <c r="F113" s="15">
        <v>12</v>
      </c>
      <c r="G113" s="17"/>
      <c r="H113" s="4">
        <v>2</v>
      </c>
      <c r="I113" s="15">
        <v>0</v>
      </c>
      <c r="J113" s="17"/>
      <c r="K113" s="5">
        <f t="shared" si="4"/>
        <v>17</v>
      </c>
      <c r="L113" s="4">
        <v>128</v>
      </c>
      <c r="M113" s="4">
        <v>14</v>
      </c>
      <c r="N113" s="4">
        <v>4</v>
      </c>
      <c r="O113" s="4">
        <v>8</v>
      </c>
      <c r="P113" s="4">
        <v>30</v>
      </c>
      <c r="Q113" s="5">
        <f t="shared" si="5"/>
        <v>56</v>
      </c>
      <c r="R113" s="4">
        <v>26</v>
      </c>
      <c r="S113" s="4">
        <v>26</v>
      </c>
      <c r="T113" s="4">
        <v>0</v>
      </c>
      <c r="U113" s="4">
        <v>0</v>
      </c>
    </row>
    <row r="114" spans="1:21">
      <c r="A114" s="15" t="s">
        <v>120</v>
      </c>
      <c r="B114" s="16"/>
      <c r="C114" s="17"/>
      <c r="D114" s="3">
        <v>35</v>
      </c>
      <c r="E114" s="4">
        <v>0</v>
      </c>
      <c r="F114" s="15">
        <v>0</v>
      </c>
      <c r="G114" s="17"/>
      <c r="H114" s="4">
        <v>0</v>
      </c>
      <c r="I114" s="15">
        <v>0</v>
      </c>
      <c r="J114" s="17"/>
      <c r="K114" s="5">
        <f t="shared" si="4"/>
        <v>0</v>
      </c>
      <c r="L114" s="4">
        <v>11</v>
      </c>
      <c r="M114" s="4">
        <v>1</v>
      </c>
      <c r="N114" s="4">
        <v>1</v>
      </c>
      <c r="O114" s="4">
        <v>2</v>
      </c>
      <c r="P114" s="4">
        <v>20</v>
      </c>
      <c r="Q114" s="5">
        <f t="shared" si="5"/>
        <v>24</v>
      </c>
      <c r="R114" s="4">
        <v>17</v>
      </c>
      <c r="S114" s="4">
        <v>6</v>
      </c>
      <c r="T114" s="4">
        <v>1</v>
      </c>
      <c r="U114" s="4">
        <v>0</v>
      </c>
    </row>
    <row r="115" spans="1:21">
      <c r="A115" s="15" t="s">
        <v>121</v>
      </c>
      <c r="B115" s="16"/>
      <c r="C115" s="17"/>
      <c r="D115" s="3">
        <v>7</v>
      </c>
      <c r="E115" s="4">
        <v>0</v>
      </c>
      <c r="F115" s="15">
        <v>0</v>
      </c>
      <c r="G115" s="17"/>
      <c r="H115" s="4">
        <v>0</v>
      </c>
      <c r="I115" s="15">
        <v>0</v>
      </c>
      <c r="J115" s="17"/>
      <c r="K115" s="5">
        <f t="shared" si="4"/>
        <v>0</v>
      </c>
      <c r="L115" s="4">
        <v>2</v>
      </c>
      <c r="M115" s="4">
        <v>0</v>
      </c>
      <c r="N115" s="4">
        <v>0</v>
      </c>
      <c r="O115" s="4">
        <v>1</v>
      </c>
      <c r="P115" s="4">
        <v>4</v>
      </c>
      <c r="Q115" s="5">
        <f t="shared" si="5"/>
        <v>5</v>
      </c>
      <c r="R115" s="4">
        <v>1</v>
      </c>
      <c r="S115" s="4">
        <v>4</v>
      </c>
      <c r="T115" s="4">
        <v>0</v>
      </c>
      <c r="U115" s="4">
        <v>0</v>
      </c>
    </row>
    <row r="116" spans="1:21">
      <c r="A116" s="15" t="s">
        <v>122</v>
      </c>
      <c r="B116" s="16"/>
      <c r="C116" s="17"/>
      <c r="D116" s="3">
        <v>158</v>
      </c>
      <c r="E116" s="4">
        <v>0</v>
      </c>
      <c r="F116" s="15">
        <v>8</v>
      </c>
      <c r="G116" s="17"/>
      <c r="H116" s="4">
        <v>1</v>
      </c>
      <c r="I116" s="15">
        <v>0</v>
      </c>
      <c r="J116" s="17"/>
      <c r="K116" s="5">
        <f t="shared" si="4"/>
        <v>9</v>
      </c>
      <c r="L116" s="4">
        <v>64</v>
      </c>
      <c r="M116" s="4">
        <v>6</v>
      </c>
      <c r="N116" s="4">
        <v>1</v>
      </c>
      <c r="O116" s="4">
        <v>2</v>
      </c>
      <c r="P116" s="4">
        <v>76</v>
      </c>
      <c r="Q116" s="5">
        <f t="shared" si="5"/>
        <v>85</v>
      </c>
      <c r="R116" s="4">
        <v>51</v>
      </c>
      <c r="S116" s="4">
        <v>33</v>
      </c>
      <c r="T116" s="4">
        <v>1</v>
      </c>
      <c r="U116" s="4">
        <v>1</v>
      </c>
    </row>
    <row r="117" spans="1:21">
      <c r="A117" s="15" t="s">
        <v>123</v>
      </c>
      <c r="B117" s="16"/>
      <c r="C117" s="17"/>
      <c r="D117" s="3">
        <v>121</v>
      </c>
      <c r="E117" s="4">
        <v>3</v>
      </c>
      <c r="F117" s="15">
        <v>7</v>
      </c>
      <c r="G117" s="17"/>
      <c r="H117" s="4">
        <v>0</v>
      </c>
      <c r="I117" s="15">
        <v>0</v>
      </c>
      <c r="J117" s="17"/>
      <c r="K117" s="5">
        <f t="shared" si="4"/>
        <v>10</v>
      </c>
      <c r="L117" s="4">
        <v>48</v>
      </c>
      <c r="M117" s="4">
        <v>6</v>
      </c>
      <c r="N117" s="4">
        <v>5</v>
      </c>
      <c r="O117" s="4">
        <v>3</v>
      </c>
      <c r="P117" s="4">
        <v>49</v>
      </c>
      <c r="Q117" s="5">
        <f t="shared" si="5"/>
        <v>63</v>
      </c>
      <c r="R117" s="4">
        <v>39</v>
      </c>
      <c r="S117" s="4">
        <v>19</v>
      </c>
      <c r="T117" s="4">
        <v>0</v>
      </c>
      <c r="U117" s="4">
        <v>0</v>
      </c>
    </row>
    <row r="118" spans="1:21">
      <c r="A118" s="15" t="s">
        <v>124</v>
      </c>
      <c r="B118" s="16"/>
      <c r="C118" s="17"/>
      <c r="D118" s="3">
        <v>9</v>
      </c>
      <c r="E118" s="4">
        <v>0</v>
      </c>
      <c r="F118" s="15">
        <v>0</v>
      </c>
      <c r="G118" s="17"/>
      <c r="H118" s="4">
        <v>0</v>
      </c>
      <c r="I118" s="15">
        <v>0</v>
      </c>
      <c r="J118" s="17"/>
      <c r="K118" s="5">
        <f t="shared" si="4"/>
        <v>0</v>
      </c>
      <c r="L118" s="4">
        <v>3</v>
      </c>
      <c r="M118" s="4">
        <v>0</v>
      </c>
      <c r="N118" s="4">
        <v>0</v>
      </c>
      <c r="O118" s="4">
        <v>1</v>
      </c>
      <c r="P118" s="4">
        <v>5</v>
      </c>
      <c r="Q118" s="5">
        <f t="shared" si="5"/>
        <v>6</v>
      </c>
      <c r="R118" s="4">
        <v>5</v>
      </c>
      <c r="S118" s="4">
        <v>1</v>
      </c>
      <c r="T118" s="4">
        <v>0</v>
      </c>
      <c r="U118" s="4">
        <v>0</v>
      </c>
    </row>
    <row r="119" spans="1:21">
      <c r="A119" s="15" t="s">
        <v>125</v>
      </c>
      <c r="B119" s="16"/>
      <c r="C119" s="17"/>
      <c r="D119" s="3">
        <v>44</v>
      </c>
      <c r="E119" s="4">
        <v>0</v>
      </c>
      <c r="F119" s="15">
        <v>3</v>
      </c>
      <c r="G119" s="17"/>
      <c r="H119" s="4">
        <v>0</v>
      </c>
      <c r="I119" s="15">
        <v>0</v>
      </c>
      <c r="J119" s="17"/>
      <c r="K119" s="5">
        <f t="shared" si="4"/>
        <v>3</v>
      </c>
      <c r="L119" s="4">
        <v>7</v>
      </c>
      <c r="M119" s="4">
        <v>2</v>
      </c>
      <c r="N119" s="4">
        <v>0</v>
      </c>
      <c r="O119" s="4">
        <v>1</v>
      </c>
      <c r="P119" s="4">
        <v>31</v>
      </c>
      <c r="Q119" s="5">
        <f t="shared" si="5"/>
        <v>34</v>
      </c>
      <c r="R119" s="4">
        <v>22</v>
      </c>
      <c r="S119" s="4">
        <v>12</v>
      </c>
      <c r="T119" s="4">
        <v>0</v>
      </c>
      <c r="U119" s="4">
        <v>0</v>
      </c>
    </row>
    <row r="120" spans="1:21">
      <c r="A120" s="15" t="s">
        <v>126</v>
      </c>
      <c r="B120" s="16"/>
      <c r="C120" s="17"/>
      <c r="D120" s="3">
        <v>25</v>
      </c>
      <c r="E120" s="4">
        <v>1</v>
      </c>
      <c r="F120" s="15">
        <v>0</v>
      </c>
      <c r="G120" s="17"/>
      <c r="H120" s="4">
        <v>0</v>
      </c>
      <c r="I120" s="15">
        <v>0</v>
      </c>
      <c r="J120" s="17"/>
      <c r="K120" s="5">
        <f t="shared" si="4"/>
        <v>1</v>
      </c>
      <c r="L120" s="4">
        <v>10</v>
      </c>
      <c r="M120" s="4">
        <v>2</v>
      </c>
      <c r="N120" s="4">
        <v>1</v>
      </c>
      <c r="O120" s="4">
        <v>1</v>
      </c>
      <c r="P120" s="4">
        <v>10</v>
      </c>
      <c r="Q120" s="5">
        <f t="shared" si="5"/>
        <v>14</v>
      </c>
      <c r="R120" s="4">
        <v>10</v>
      </c>
      <c r="S120" s="4">
        <v>3</v>
      </c>
      <c r="T120" s="4">
        <v>0</v>
      </c>
      <c r="U120" s="4">
        <v>0</v>
      </c>
    </row>
    <row r="121" spans="1:21">
      <c r="A121" s="15" t="s">
        <v>127</v>
      </c>
      <c r="B121" s="16"/>
      <c r="C121" s="17"/>
      <c r="D121" s="3">
        <v>13</v>
      </c>
      <c r="E121" s="4">
        <v>0</v>
      </c>
      <c r="F121" s="15">
        <v>0</v>
      </c>
      <c r="G121" s="17"/>
      <c r="H121" s="4">
        <v>0</v>
      </c>
      <c r="I121" s="15">
        <v>0</v>
      </c>
      <c r="J121" s="17"/>
      <c r="K121" s="5">
        <f t="shared" si="4"/>
        <v>0</v>
      </c>
      <c r="L121" s="4">
        <v>2</v>
      </c>
      <c r="M121" s="4">
        <v>0</v>
      </c>
      <c r="N121" s="4">
        <v>0</v>
      </c>
      <c r="O121" s="4">
        <v>1</v>
      </c>
      <c r="P121" s="4">
        <v>10</v>
      </c>
      <c r="Q121" s="5">
        <f t="shared" si="5"/>
        <v>11</v>
      </c>
      <c r="R121" s="4">
        <v>7</v>
      </c>
      <c r="S121" s="4">
        <v>4</v>
      </c>
      <c r="T121" s="4">
        <v>1</v>
      </c>
      <c r="U121" s="4">
        <v>0</v>
      </c>
    </row>
    <row r="122" spans="1:21">
      <c r="A122" s="15" t="s">
        <v>128</v>
      </c>
      <c r="B122" s="16"/>
      <c r="C122" s="17"/>
      <c r="D122" s="3">
        <v>74</v>
      </c>
      <c r="E122" s="4">
        <v>2</v>
      </c>
      <c r="F122" s="15">
        <v>1</v>
      </c>
      <c r="G122" s="17"/>
      <c r="H122" s="4">
        <v>0</v>
      </c>
      <c r="I122" s="15">
        <v>0</v>
      </c>
      <c r="J122" s="17"/>
      <c r="K122" s="5">
        <f t="shared" si="4"/>
        <v>3</v>
      </c>
      <c r="L122" s="4">
        <v>39</v>
      </c>
      <c r="M122" s="4">
        <v>2</v>
      </c>
      <c r="N122" s="4">
        <v>1</v>
      </c>
      <c r="O122" s="4">
        <v>1</v>
      </c>
      <c r="P122" s="4">
        <v>28</v>
      </c>
      <c r="Q122" s="5">
        <f t="shared" si="5"/>
        <v>32</v>
      </c>
      <c r="R122" s="4">
        <v>25</v>
      </c>
      <c r="S122" s="4">
        <v>6</v>
      </c>
      <c r="T122" s="4">
        <v>1</v>
      </c>
      <c r="U122" s="4">
        <v>0</v>
      </c>
    </row>
    <row r="123" spans="1:21">
      <c r="A123" s="15" t="s">
        <v>129</v>
      </c>
      <c r="B123" s="16"/>
      <c r="C123" s="17"/>
      <c r="D123" s="3">
        <v>169</v>
      </c>
      <c r="E123" s="4">
        <v>3</v>
      </c>
      <c r="F123" s="15">
        <v>3</v>
      </c>
      <c r="G123" s="17"/>
      <c r="H123" s="4">
        <v>0</v>
      </c>
      <c r="I123" s="15">
        <v>0</v>
      </c>
      <c r="J123" s="17"/>
      <c r="K123" s="5">
        <f t="shared" si="4"/>
        <v>6</v>
      </c>
      <c r="L123" s="4">
        <v>70</v>
      </c>
      <c r="M123" s="4">
        <v>4</v>
      </c>
      <c r="N123" s="4">
        <v>3</v>
      </c>
      <c r="O123" s="4">
        <v>5</v>
      </c>
      <c r="P123" s="4">
        <v>81</v>
      </c>
      <c r="Q123" s="5">
        <f t="shared" si="5"/>
        <v>93</v>
      </c>
      <c r="R123" s="4">
        <v>61</v>
      </c>
      <c r="S123" s="4">
        <v>29</v>
      </c>
      <c r="T123" s="4">
        <v>1</v>
      </c>
      <c r="U123" s="4">
        <v>0</v>
      </c>
    </row>
    <row r="124" spans="1:21">
      <c r="A124" s="15" t="s">
        <v>130</v>
      </c>
      <c r="B124" s="16"/>
      <c r="C124" s="17"/>
      <c r="D124" s="3">
        <v>77</v>
      </c>
      <c r="E124" s="4">
        <v>0</v>
      </c>
      <c r="F124" s="15">
        <v>1</v>
      </c>
      <c r="G124" s="17"/>
      <c r="H124" s="4">
        <v>0</v>
      </c>
      <c r="I124" s="15">
        <v>0</v>
      </c>
      <c r="J124" s="17"/>
      <c r="K124" s="5">
        <f t="shared" si="4"/>
        <v>1</v>
      </c>
      <c r="L124" s="4">
        <v>26</v>
      </c>
      <c r="M124" s="4">
        <v>2</v>
      </c>
      <c r="N124" s="4">
        <v>3</v>
      </c>
      <c r="O124" s="4">
        <v>3</v>
      </c>
      <c r="P124" s="4">
        <v>42</v>
      </c>
      <c r="Q124" s="5">
        <f t="shared" si="5"/>
        <v>50</v>
      </c>
      <c r="R124" s="4">
        <v>29</v>
      </c>
      <c r="S124" s="4">
        <v>18</v>
      </c>
      <c r="T124" s="4">
        <v>0</v>
      </c>
      <c r="U124" s="4">
        <v>0</v>
      </c>
    </row>
    <row r="125" spans="1:21">
      <c r="A125" s="21" t="s">
        <v>131</v>
      </c>
      <c r="B125" s="22"/>
      <c r="C125" s="22"/>
      <c r="D125" s="6">
        <v>96377</v>
      </c>
      <c r="E125" s="7">
        <v>819</v>
      </c>
      <c r="F125" s="23">
        <v>1604</v>
      </c>
      <c r="G125" s="24"/>
      <c r="H125" s="7">
        <v>212</v>
      </c>
      <c r="I125" s="23">
        <v>11</v>
      </c>
      <c r="J125" s="24"/>
      <c r="K125" s="7">
        <f>+SUM(E125:J125)</f>
        <v>2646</v>
      </c>
      <c r="L125" s="7">
        <v>7123</v>
      </c>
      <c r="M125" s="7">
        <v>1991</v>
      </c>
      <c r="N125" s="7">
        <v>3855</v>
      </c>
      <c r="O125" s="7">
        <v>4164</v>
      </c>
      <c r="P125" s="7">
        <v>76598</v>
      </c>
      <c r="Q125" s="7">
        <f>+M125+N125+O125+P125</f>
        <v>86608</v>
      </c>
      <c r="R125" s="7">
        <v>64761</v>
      </c>
      <c r="S125" s="7">
        <v>17992</v>
      </c>
      <c r="T125" s="7">
        <v>595</v>
      </c>
      <c r="U125" s="7">
        <v>169</v>
      </c>
    </row>
    <row r="126" spans="1:21" ht="0" hidden="1" customHeight="1"/>
    <row r="127" spans="1:21" ht="39.75" customHeight="1">
      <c r="B127" s="38" t="s">
        <v>158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</sheetData>
  <mergeCells count="361">
    <mergeCell ref="A8:C8"/>
    <mergeCell ref="E8:K8"/>
    <mergeCell ref="B127:R127"/>
    <mergeCell ref="A18:C18"/>
    <mergeCell ref="F18:G18"/>
    <mergeCell ref="I18:J18"/>
    <mergeCell ref="A9:C9"/>
    <mergeCell ref="F9:G9"/>
    <mergeCell ref="I9:J9"/>
    <mergeCell ref="A10:C10"/>
    <mergeCell ref="F10:G10"/>
    <mergeCell ref="I10:J10"/>
    <mergeCell ref="A12:C12"/>
    <mergeCell ref="F12:G12"/>
    <mergeCell ref="I12:J12"/>
    <mergeCell ref="A13:C13"/>
    <mergeCell ref="F13:G13"/>
    <mergeCell ref="I13:J13"/>
    <mergeCell ref="A11:C11"/>
    <mergeCell ref="F11:G11"/>
    <mergeCell ref="I11:J11"/>
    <mergeCell ref="A16:C16"/>
    <mergeCell ref="F16:G16"/>
    <mergeCell ref="I16:J16"/>
    <mergeCell ref="A17:C17"/>
    <mergeCell ref="F17:G17"/>
    <mergeCell ref="I17:J17"/>
    <mergeCell ref="A14:C14"/>
    <mergeCell ref="F14:G14"/>
    <mergeCell ref="I14:J14"/>
    <mergeCell ref="A15:C15"/>
    <mergeCell ref="F15:G15"/>
    <mergeCell ref="I15:J15"/>
    <mergeCell ref="A21:C21"/>
    <mergeCell ref="F21:G21"/>
    <mergeCell ref="I21:J21"/>
    <mergeCell ref="A22:C22"/>
    <mergeCell ref="F22:G22"/>
    <mergeCell ref="I22:J22"/>
    <mergeCell ref="A19:C19"/>
    <mergeCell ref="F19:G19"/>
    <mergeCell ref="I19:J19"/>
    <mergeCell ref="A20:C20"/>
    <mergeCell ref="F20:G20"/>
    <mergeCell ref="I20:J20"/>
    <mergeCell ref="A25:C25"/>
    <mergeCell ref="F25:G25"/>
    <mergeCell ref="I25:J25"/>
    <mergeCell ref="A26:C26"/>
    <mergeCell ref="F26:G26"/>
    <mergeCell ref="I26:J26"/>
    <mergeCell ref="A23:C23"/>
    <mergeCell ref="F23:G23"/>
    <mergeCell ref="I23:J23"/>
    <mergeCell ref="A24:C24"/>
    <mergeCell ref="F24:G24"/>
    <mergeCell ref="I24:J24"/>
    <mergeCell ref="A29:C29"/>
    <mergeCell ref="F29:G29"/>
    <mergeCell ref="I29:J29"/>
    <mergeCell ref="A30:C30"/>
    <mergeCell ref="F30:G30"/>
    <mergeCell ref="I30:J30"/>
    <mergeCell ref="A27:C27"/>
    <mergeCell ref="F27:G27"/>
    <mergeCell ref="I27:J27"/>
    <mergeCell ref="A28:C28"/>
    <mergeCell ref="F28:G28"/>
    <mergeCell ref="I28:J28"/>
    <mergeCell ref="A33:C33"/>
    <mergeCell ref="F33:G33"/>
    <mergeCell ref="I33:J33"/>
    <mergeCell ref="A34:C34"/>
    <mergeCell ref="F34:G34"/>
    <mergeCell ref="I34:J34"/>
    <mergeCell ref="A31:C31"/>
    <mergeCell ref="F31:G31"/>
    <mergeCell ref="I31:J31"/>
    <mergeCell ref="A32:C32"/>
    <mergeCell ref="F32:G32"/>
    <mergeCell ref="I32:J32"/>
    <mergeCell ref="A37:C37"/>
    <mergeCell ref="F37:G37"/>
    <mergeCell ref="I37:J37"/>
    <mergeCell ref="A38:C38"/>
    <mergeCell ref="F38:G38"/>
    <mergeCell ref="I38:J38"/>
    <mergeCell ref="A35:C35"/>
    <mergeCell ref="F35:G35"/>
    <mergeCell ref="I35:J35"/>
    <mergeCell ref="A36:C36"/>
    <mergeCell ref="F36:G36"/>
    <mergeCell ref="I36:J36"/>
    <mergeCell ref="A41:C41"/>
    <mergeCell ref="F41:G41"/>
    <mergeCell ref="I41:J41"/>
    <mergeCell ref="A42:C42"/>
    <mergeCell ref="F42:G42"/>
    <mergeCell ref="I42:J42"/>
    <mergeCell ref="A39:C39"/>
    <mergeCell ref="F39:G39"/>
    <mergeCell ref="I39:J39"/>
    <mergeCell ref="A40:C40"/>
    <mergeCell ref="F40:G40"/>
    <mergeCell ref="I40:J40"/>
    <mergeCell ref="A45:C45"/>
    <mergeCell ref="F45:G45"/>
    <mergeCell ref="I45:J45"/>
    <mergeCell ref="A43:C43"/>
    <mergeCell ref="F43:G43"/>
    <mergeCell ref="I43:J43"/>
    <mergeCell ref="A44:C44"/>
    <mergeCell ref="F44:G44"/>
    <mergeCell ref="I44:J44"/>
    <mergeCell ref="A53:C53"/>
    <mergeCell ref="F53:G53"/>
    <mergeCell ref="I53:J53"/>
    <mergeCell ref="A50:C50"/>
    <mergeCell ref="F50:G50"/>
    <mergeCell ref="I50:J50"/>
    <mergeCell ref="A47:C47"/>
    <mergeCell ref="F47:G47"/>
    <mergeCell ref="I47:J47"/>
    <mergeCell ref="A48:C48"/>
    <mergeCell ref="F48:G48"/>
    <mergeCell ref="I48:J48"/>
    <mergeCell ref="A52:C52"/>
    <mergeCell ref="F52:G52"/>
    <mergeCell ref="I52:J52"/>
    <mergeCell ref="A51:C51"/>
    <mergeCell ref="F51:G51"/>
    <mergeCell ref="I51:J51"/>
    <mergeCell ref="A56:C56"/>
    <mergeCell ref="F56:G56"/>
    <mergeCell ref="I56:J56"/>
    <mergeCell ref="A57:C57"/>
    <mergeCell ref="F57:G57"/>
    <mergeCell ref="I57:J57"/>
    <mergeCell ref="A54:C54"/>
    <mergeCell ref="F54:G54"/>
    <mergeCell ref="I54:J54"/>
    <mergeCell ref="A55:C55"/>
    <mergeCell ref="F55:G55"/>
    <mergeCell ref="I55:J55"/>
    <mergeCell ref="A60:C60"/>
    <mergeCell ref="F60:G60"/>
    <mergeCell ref="I60:J60"/>
    <mergeCell ref="A61:C61"/>
    <mergeCell ref="F61:G61"/>
    <mergeCell ref="I61:J61"/>
    <mergeCell ref="A58:C58"/>
    <mergeCell ref="F58:G58"/>
    <mergeCell ref="I58:J58"/>
    <mergeCell ref="A59:C59"/>
    <mergeCell ref="F59:G59"/>
    <mergeCell ref="I59:J59"/>
    <mergeCell ref="F67:G67"/>
    <mergeCell ref="I67:J67"/>
    <mergeCell ref="A64:C64"/>
    <mergeCell ref="F64:G64"/>
    <mergeCell ref="I64:J64"/>
    <mergeCell ref="A65:C65"/>
    <mergeCell ref="F65:G65"/>
    <mergeCell ref="I65:J65"/>
    <mergeCell ref="A62:C62"/>
    <mergeCell ref="F62:G62"/>
    <mergeCell ref="I62:J62"/>
    <mergeCell ref="A63:C63"/>
    <mergeCell ref="F63:G63"/>
    <mergeCell ref="I63:J63"/>
    <mergeCell ref="A75:C75"/>
    <mergeCell ref="F75:G75"/>
    <mergeCell ref="I75:J75"/>
    <mergeCell ref="A76:C76"/>
    <mergeCell ref="F76:G76"/>
    <mergeCell ref="I76:J76"/>
    <mergeCell ref="A72:C72"/>
    <mergeCell ref="F72:G72"/>
    <mergeCell ref="I72:J72"/>
    <mergeCell ref="A74:C74"/>
    <mergeCell ref="F74:G74"/>
    <mergeCell ref="I74:J74"/>
    <mergeCell ref="I73:J73"/>
    <mergeCell ref="A79:C79"/>
    <mergeCell ref="F79:G79"/>
    <mergeCell ref="I79:J79"/>
    <mergeCell ref="A80:C80"/>
    <mergeCell ref="F80:G80"/>
    <mergeCell ref="I80:J80"/>
    <mergeCell ref="A78:C78"/>
    <mergeCell ref="F78:G78"/>
    <mergeCell ref="I78:J78"/>
    <mergeCell ref="A83:C83"/>
    <mergeCell ref="F83:G83"/>
    <mergeCell ref="I83:J83"/>
    <mergeCell ref="A84:C84"/>
    <mergeCell ref="F84:G84"/>
    <mergeCell ref="I84:J84"/>
    <mergeCell ref="A81:C81"/>
    <mergeCell ref="F81:G81"/>
    <mergeCell ref="I81:J81"/>
    <mergeCell ref="A82:C82"/>
    <mergeCell ref="F82:G82"/>
    <mergeCell ref="I82:J82"/>
    <mergeCell ref="A87:C87"/>
    <mergeCell ref="F87:G87"/>
    <mergeCell ref="I87:J87"/>
    <mergeCell ref="A88:C88"/>
    <mergeCell ref="F88:G88"/>
    <mergeCell ref="I88:J88"/>
    <mergeCell ref="A85:C85"/>
    <mergeCell ref="F85:G85"/>
    <mergeCell ref="I85:J85"/>
    <mergeCell ref="A86:C86"/>
    <mergeCell ref="F86:G86"/>
    <mergeCell ref="I86:J86"/>
    <mergeCell ref="A91:C91"/>
    <mergeCell ref="F91:G91"/>
    <mergeCell ref="I91:J91"/>
    <mergeCell ref="A92:C92"/>
    <mergeCell ref="F92:G92"/>
    <mergeCell ref="I92:J92"/>
    <mergeCell ref="A89:C89"/>
    <mergeCell ref="F89:G89"/>
    <mergeCell ref="I89:J89"/>
    <mergeCell ref="A90:C90"/>
    <mergeCell ref="F90:G90"/>
    <mergeCell ref="I90:J90"/>
    <mergeCell ref="A95:C95"/>
    <mergeCell ref="F95:G95"/>
    <mergeCell ref="I95:J95"/>
    <mergeCell ref="A96:C96"/>
    <mergeCell ref="F96:G96"/>
    <mergeCell ref="I96:J96"/>
    <mergeCell ref="A93:C93"/>
    <mergeCell ref="F93:G93"/>
    <mergeCell ref="I93:J93"/>
    <mergeCell ref="A94:C94"/>
    <mergeCell ref="F94:G94"/>
    <mergeCell ref="I94:J94"/>
    <mergeCell ref="A99:C99"/>
    <mergeCell ref="F99:G99"/>
    <mergeCell ref="I99:J99"/>
    <mergeCell ref="A100:C100"/>
    <mergeCell ref="F100:G100"/>
    <mergeCell ref="I100:J100"/>
    <mergeCell ref="A97:C97"/>
    <mergeCell ref="F97:G97"/>
    <mergeCell ref="I97:J97"/>
    <mergeCell ref="A98:C98"/>
    <mergeCell ref="F98:G98"/>
    <mergeCell ref="I98:J98"/>
    <mergeCell ref="A103:C103"/>
    <mergeCell ref="F103:G103"/>
    <mergeCell ref="I103:J103"/>
    <mergeCell ref="A104:C104"/>
    <mergeCell ref="F104:G104"/>
    <mergeCell ref="I104:J104"/>
    <mergeCell ref="A101:C101"/>
    <mergeCell ref="F101:G101"/>
    <mergeCell ref="I101:J101"/>
    <mergeCell ref="A102:C102"/>
    <mergeCell ref="F102:G102"/>
    <mergeCell ref="I102:J102"/>
    <mergeCell ref="A107:C107"/>
    <mergeCell ref="F107:G107"/>
    <mergeCell ref="I107:J107"/>
    <mergeCell ref="A108:C108"/>
    <mergeCell ref="F108:G108"/>
    <mergeCell ref="I108:J108"/>
    <mergeCell ref="A105:C105"/>
    <mergeCell ref="F105:G105"/>
    <mergeCell ref="I105:J105"/>
    <mergeCell ref="A106:C106"/>
    <mergeCell ref="F106:G106"/>
    <mergeCell ref="I106:J106"/>
    <mergeCell ref="A111:C111"/>
    <mergeCell ref="F111:G111"/>
    <mergeCell ref="I111:J111"/>
    <mergeCell ref="A112:C112"/>
    <mergeCell ref="F112:G112"/>
    <mergeCell ref="I112:J112"/>
    <mergeCell ref="A109:C109"/>
    <mergeCell ref="F109:G109"/>
    <mergeCell ref="I109:J109"/>
    <mergeCell ref="A110:C110"/>
    <mergeCell ref="F110:G110"/>
    <mergeCell ref="I110:J110"/>
    <mergeCell ref="A115:C115"/>
    <mergeCell ref="F115:G115"/>
    <mergeCell ref="I115:J115"/>
    <mergeCell ref="A116:C116"/>
    <mergeCell ref="F116:G116"/>
    <mergeCell ref="I116:J116"/>
    <mergeCell ref="A113:C113"/>
    <mergeCell ref="F113:G113"/>
    <mergeCell ref="I113:J113"/>
    <mergeCell ref="A114:C114"/>
    <mergeCell ref="F114:G114"/>
    <mergeCell ref="I114:J114"/>
    <mergeCell ref="I122:J122"/>
    <mergeCell ref="A119:C119"/>
    <mergeCell ref="F119:G119"/>
    <mergeCell ref="I119:J119"/>
    <mergeCell ref="A120:C120"/>
    <mergeCell ref="F120:G120"/>
    <mergeCell ref="I120:J120"/>
    <mergeCell ref="A117:C117"/>
    <mergeCell ref="F117:G117"/>
    <mergeCell ref="I117:J117"/>
    <mergeCell ref="A118:C118"/>
    <mergeCell ref="F118:G118"/>
    <mergeCell ref="I118:J118"/>
    <mergeCell ref="M8:Q8"/>
    <mergeCell ref="R8:T8"/>
    <mergeCell ref="A46:C46"/>
    <mergeCell ref="F46:G46"/>
    <mergeCell ref="I46:J46"/>
    <mergeCell ref="A49:C49"/>
    <mergeCell ref="F49:G49"/>
    <mergeCell ref="I49:J49"/>
    <mergeCell ref="A71:C71"/>
    <mergeCell ref="F71:G71"/>
    <mergeCell ref="I71:J71"/>
    <mergeCell ref="A70:C70"/>
    <mergeCell ref="F70:G70"/>
    <mergeCell ref="I70:J70"/>
    <mergeCell ref="A68:C68"/>
    <mergeCell ref="F68:G68"/>
    <mergeCell ref="I68:J68"/>
    <mergeCell ref="A69:C69"/>
    <mergeCell ref="F69:G69"/>
    <mergeCell ref="I69:J69"/>
    <mergeCell ref="A66:C66"/>
    <mergeCell ref="F66:G66"/>
    <mergeCell ref="I66:J66"/>
    <mergeCell ref="A67:C67"/>
    <mergeCell ref="A77:C77"/>
    <mergeCell ref="F77:G77"/>
    <mergeCell ref="I77:J77"/>
    <mergeCell ref="A1:K1"/>
    <mergeCell ref="A2:K2"/>
    <mergeCell ref="A3:K3"/>
    <mergeCell ref="B5:C5"/>
    <mergeCell ref="A6:K6"/>
    <mergeCell ref="A125:C125"/>
    <mergeCell ref="F125:G125"/>
    <mergeCell ref="I125:J125"/>
    <mergeCell ref="A73:C73"/>
    <mergeCell ref="F73:G73"/>
    <mergeCell ref="A123:C123"/>
    <mergeCell ref="F123:G123"/>
    <mergeCell ref="I123:J123"/>
    <mergeCell ref="A124:C124"/>
    <mergeCell ref="F124:G124"/>
    <mergeCell ref="I124:J124"/>
    <mergeCell ref="A121:C121"/>
    <mergeCell ref="F121:G121"/>
    <mergeCell ref="I121:J121"/>
    <mergeCell ref="A122:C122"/>
    <mergeCell ref="F122:G122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rptMapaResumoDGES_01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bcaixeiro</cp:lastModifiedBy>
  <dcterms:modified xsi:type="dcterms:W3CDTF">2018-02-15T10:53:59Z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